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SATURNO02\Gestion-Documental\GESTION DOCUMENTAL\2025\PINAR Y PGG 2025\"/>
    </mc:Choice>
  </mc:AlternateContent>
  <xr:revisionPtr revIDLastSave="0" documentId="13_ncr:1_{29638D41-4107-4722-A8E6-EB4CB067F346}" xr6:coauthVersionLast="47" xr6:coauthVersionMax="47" xr10:uidLastSave="{00000000-0000-0000-0000-000000000000}"/>
  <bookViews>
    <workbookView xWindow="-120" yWindow="-120" windowWidth="21840" windowHeight="13140" xr2:uid="{00000000-000D-0000-FFFF-FFFF00000000}"/>
  </bookViews>
  <sheets>
    <sheet name=" PGD" sheetId="1" r:id="rId1"/>
    <sheet name="CRONOGRAMA" sheetId="2" r:id="rId2"/>
  </sheets>
  <definedNames>
    <definedName name="_xlnm._FilterDatabase" localSheetId="0" hidden="1">' PGD'!$B$5:$P$17</definedName>
    <definedName name="_Hlk517784147" localSheetId="0">' PGD'!#REF!</definedName>
    <definedName name="_xlnm.Print_Area" localSheetId="0">' PGD'!$B$4:$P$17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7" i="1" l="1"/>
  <c r="L7" i="1"/>
  <c r="L8" i="1"/>
  <c r="L14" i="1"/>
  <c r="M14" i="1" s="1"/>
  <c r="L16" i="1"/>
  <c r="L12" i="1"/>
  <c r="L10" i="1"/>
  <c r="M12" i="1" l="1"/>
  <c r="M16" i="1" l="1"/>
</calcChain>
</file>

<file path=xl/sharedStrings.xml><?xml version="1.0" encoding="utf-8"?>
<sst xmlns="http://schemas.openxmlformats.org/spreadsheetml/2006/main" count="122" uniqueCount="77">
  <si>
    <t>ACTIVIDADES</t>
  </si>
  <si>
    <t>GESTIÓN Y TRÁMITE</t>
  </si>
  <si>
    <t>ORGANIZACIÓN</t>
  </si>
  <si>
    <t>TRANSFERENCIA</t>
  </si>
  <si>
    <t>DISPOSICION DE DOCUMENTOS</t>
  </si>
  <si>
    <t>Peso Actividad</t>
  </si>
  <si>
    <t>Evidencias</t>
  </si>
  <si>
    <t>Observaciones</t>
  </si>
  <si>
    <t>% TOTAL PGD</t>
  </si>
  <si>
    <t>1 Trimestre</t>
  </si>
  <si>
    <t>2 Trimestre</t>
  </si>
  <si>
    <t>3 Trimestre</t>
  </si>
  <si>
    <t>4 Trimestre</t>
  </si>
  <si>
    <t>% Acumulado total</t>
  </si>
  <si>
    <t>Gestión Realiza</t>
  </si>
  <si>
    <t>Ejecutado</t>
  </si>
  <si>
    <t>Proyectado</t>
  </si>
  <si>
    <t>PROCESO [GESTIÓN DE LA INFORMACIÓN Y EL CONOCIMIENTO]</t>
  </si>
  <si>
    <t xml:space="preserve">VERSIÓN: 001 </t>
  </si>
  <si>
    <t>CRONOGRAMA PLAN DE TRABAJO PROGRAMA DE GESTIÓN DOCUMENTAL DEL CDFLLA</t>
  </si>
  <si>
    <t xml:space="preserve">ASPECTO </t>
  </si>
  <si>
    <t xml:space="preserve">PARA IMPLEMENTAR </t>
  </si>
  <si>
    <t xml:space="preserve">PLAZOS DE EJECUCIÓN </t>
  </si>
  <si>
    <t>VERIFICACION</t>
  </si>
  <si>
    <t xml:space="preserve">RESPONSABLE </t>
  </si>
  <si>
    <t>CORTO PLAZO</t>
  </si>
  <si>
    <t>MEDIANO</t>
  </si>
  <si>
    <t>PLAZO</t>
  </si>
  <si>
    <t xml:space="preserve">LARGO </t>
  </si>
  <si>
    <t>IMPLEMENTACIÓN PROCESOS DE LA GESTION DOCUMENTAL</t>
  </si>
  <si>
    <t>Planeación estratégica</t>
  </si>
  <si>
    <t>Planeación documental</t>
  </si>
  <si>
    <t>SEMESTRE 1 2021</t>
  </si>
  <si>
    <t>Producción</t>
  </si>
  <si>
    <t>Gestión y trámite</t>
  </si>
  <si>
    <t>SEMESTRE 1 2022</t>
  </si>
  <si>
    <t>Organización Documental</t>
  </si>
  <si>
    <t>Transferencia Documental</t>
  </si>
  <si>
    <t>Disposición de documentos</t>
  </si>
  <si>
    <t>Preservación a largo plazo</t>
  </si>
  <si>
    <t>SEMESTRE 2</t>
  </si>
  <si>
    <t xml:space="preserve">Valoración Documental </t>
  </si>
  <si>
    <t>IMPLEMENTACION DE PROGRAMAS ESPECIFICOS</t>
  </si>
  <si>
    <t>Programa de Documentos Vitales</t>
  </si>
  <si>
    <t>SEMESTRE 1</t>
  </si>
  <si>
    <t>Programa de Gestión de Documentos Electrónicos</t>
  </si>
  <si>
    <t>Programa específico de documentos especiales (Cartográficos, fotográficos, planos, sonoros y audiovisuales)</t>
  </si>
  <si>
    <t>FASE DE SEGUIMIENTO DEL PGD</t>
  </si>
  <si>
    <t>Seguimiento a las actividades del PGD</t>
  </si>
  <si>
    <t>FASE DE MEJORAMIENTO CONTINUO</t>
  </si>
  <si>
    <t>Ejecución de planes de mejora (cuando sean requeridos)</t>
  </si>
  <si>
    <t>PLANEACIÓN ESTRATEGICA</t>
  </si>
  <si>
    <t>IV SEMESTRE 2021</t>
  </si>
  <si>
    <t>IV SEMESTRE 202</t>
  </si>
  <si>
    <t>FORMATO[ SEGUIMIENTO Y MONITOREO PROGRAMA DE GESTION DOCUMENTAL PGD]</t>
  </si>
  <si>
    <t>CÓDIGO: DR-GIC-FO-053</t>
  </si>
  <si>
    <t>FECHA: 11-Mar-2022</t>
  </si>
  <si>
    <t>Realizar seguimiento y control de la radicación de las comunicaciones.</t>
  </si>
  <si>
    <t>Elaborar Plan y cronograma de Transferencia  Primaria</t>
  </si>
  <si>
    <t>Acta de  seguimiento aplicación TRD</t>
  </si>
  <si>
    <t xml:space="preserve">Analisis  de producción documental de los registro automatizar </t>
  </si>
  <si>
    <t>Proyecto de Gestión de documentos Electrónicos</t>
  </si>
  <si>
    <t>Visita de Seguimiento Archivos de Gestión - Aplicación de Tablas de Retención Documental</t>
  </si>
  <si>
    <t>Aplicación de la disposición final establecida en las TRD  versión  1 para los asuntos, series y subseries documentales teniendo en cuenta el procedimiento registrado.</t>
  </si>
  <si>
    <t>Elaborar e implementar Manual del Sistema 22:25+22:25</t>
  </si>
  <si>
    <t>Acta Comité de Gestión y Desemepño, Acta de Destrucción e inventarios documentales</t>
  </si>
  <si>
    <t>https://www.dermatologia.gov.co/transparencia/7-datos-abiertos/7-1-instrumentos-gestion-informacion/7-1-7-inventarios-documentales-1/inventarios-documentales-eliminacion&amp;download=Y</t>
  </si>
  <si>
    <t>\\SATURNO02\Gestion-Documental\GESTION DOCUMENTAL\2023\600.160 PLANES DE TRANSFERENCIAS DOCUMENTALES\600.160.4 Planes de transferencias documentales primarias</t>
  </si>
  <si>
    <t>\\SATURNO02\Gestion-Documental\GESTION DOCUMENTAL\2023\SEGUIMIENTO ARCHIVOS DE GESTION</t>
  </si>
  <si>
    <t>Cronograma de seguimiento, Actade visitas</t>
  </si>
  <si>
    <t>Correos electronicos de Notificación</t>
  </si>
  <si>
    <t>Ejecutado 2025</t>
  </si>
  <si>
    <t>SEGUIMIENTO Y MONITOREO PROGRAMA DE GESTION DOCUMENTAL vigencia 2025</t>
  </si>
  <si>
    <t>Actualmente el CDFLLA usa nuestra nueva versión avanzada y moderna del Sistema de
Gestión de Documentos Electrónicos de Archivo SGDEA Orfeo, que mejora la experiencia
del usuario, facilitando la producción y organización de los documentos. Incluye la firma
electrónica de documentos conforme al Decreto 2364 de 2012 por el cual se reglamenta el
artículo 7° de la Ley 527 de 1999 y Decreto 1074 de 2015 del sector comercio, industria y
turismo, Capítulo 47. Decreto 1789 de 2021. Entre otras disposiciones del Archivo General
de la Nación, Ministerio de las TIC y la Agencia Nacional Digital.</t>
  </si>
  <si>
    <t>Los servicios del Sistema de Gestión de Documentos Electrónicos de Archivo SGDEA Orfeo,
en la versión avanzada que está en operación, requiere de una plataforma robusta, la cual
está compuesta por los siguientes servicios en la nube.
Se realizó una proyección con base en la nueva producción documental del CDFLLA, lo que
permitió dimensionar el crecimiento esperado del volumen de información. En
consecuencia, se ampliarán los recursos de la plataforma tecnológica con el fin de soportar
de manera adecuada la carga documental proyectada para la siguiente vigencia y
garantizar la continuidad de un servicio óptimo, asegurando la disponibilidad, estabilidad,
rapidez, tiempos de respuesta y el desempeño general del aplicativo.</t>
  </si>
  <si>
    <t>Los Expedientes Electrónicos, son el instrumento más importante que permite a los usuarios consultar en línea los documentos que hacen parte de un trámite, proceso o tema específi co, cumpliendo con el principio de orden y procedencia, es decir que se conservan en el orden en que suceden los hechos. Con esta funcionalidad se logra también que el expediente electrónico se conserve en el mismo orden del expediente físico, cuando sea necesario. Facilitando el seguimiento a los diferentes procesos (por ejemplo las series de contratos, investigaciones, historias laborales, actos administrativos, PQR, trámites misionales, entre otras).</t>
  </si>
  <si>
    <t>Dando cumplimiento a la Circular 002 de 2025 al En total al año se programaron 19 transferencias documentales de las cuales cumplieron 12 para un 63% de cumplimiento, no cumplieron 7 para un 37% de incumplimiento al cronograma documenta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</si>
</sst>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8" x14ac:knownFonts="1">
    <font>
      <sz val="11"/>
      <color theme="1"/>
      <name val="Calibri"/>
      <family val="2"/>
      <scheme val="minor"/>
    </font>
    <font>
      <sz val="11"/>
      <color theme="1"/>
      <name val="Calibri"/>
      <family val="2"/>
      <scheme val="minor"/>
    </font>
    <font>
      <sz val="12"/>
      <color theme="1"/>
      <name val="Calibri"/>
      <family val="2"/>
      <scheme val="minor"/>
    </font>
    <font>
      <sz val="11"/>
      <name val="Trebuchet MS"/>
      <family val="2"/>
    </font>
    <font>
      <b/>
      <sz val="11"/>
      <color theme="1"/>
      <name val="Calibri"/>
      <family val="2"/>
      <scheme val="minor"/>
    </font>
    <font>
      <b/>
      <sz val="12"/>
      <color rgb="FF000000"/>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b/>
      <sz val="14"/>
      <color rgb="FF000000"/>
      <name val="Calibri"/>
      <family val="2"/>
      <scheme val="minor"/>
    </font>
    <font>
      <sz val="11"/>
      <name val="Arial"/>
      <family val="2"/>
    </font>
    <font>
      <b/>
      <sz val="11"/>
      <name val="Arial"/>
      <family val="2"/>
    </font>
    <font>
      <b/>
      <sz val="8"/>
      <color rgb="FF000000"/>
      <name val="Arial"/>
      <family val="2"/>
    </font>
    <font>
      <sz val="8"/>
      <color rgb="FF000000"/>
      <name val="Arial"/>
      <family val="2"/>
    </font>
    <font>
      <sz val="8"/>
      <color theme="1"/>
      <name val="Arial"/>
      <family val="2"/>
    </font>
    <font>
      <b/>
      <sz val="8"/>
      <color theme="1"/>
      <name val="Arial"/>
      <family val="2"/>
    </font>
    <font>
      <sz val="11"/>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4F81BD"/>
        <bgColor indexed="64"/>
      </patternFill>
    </fill>
    <fill>
      <patternFill patternType="solid">
        <fgColor rgb="FFDBE5F1"/>
        <bgColor indexed="64"/>
      </patternFill>
    </fill>
    <fill>
      <patternFill patternType="solid">
        <fgColor rgb="FFFFFF00"/>
        <bgColor indexed="64"/>
      </patternFill>
    </fill>
    <fill>
      <patternFill patternType="solid">
        <fgColor rgb="FFFFFFFF"/>
        <bgColor indexed="64"/>
      </patternFill>
    </fill>
    <fill>
      <patternFill patternType="solid">
        <fgColor rgb="FF00B050"/>
        <bgColor indexed="64"/>
      </patternFill>
    </fill>
    <fill>
      <patternFill patternType="solid">
        <fgColor rgb="FF00B0F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7" fillId="0" borderId="0" applyNumberFormat="0" applyFill="0" applyBorder="0" applyAlignment="0" applyProtection="0"/>
  </cellStyleXfs>
  <cellXfs count="133">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0" fontId="0" fillId="0" borderId="0" xfId="0" applyAlignment="1">
      <alignment wrapText="1"/>
    </xf>
    <xf numFmtId="0" fontId="3" fillId="0" borderId="0" xfId="0" applyFont="1" applyAlignment="1">
      <alignment wrapText="1"/>
    </xf>
    <xf numFmtId="0" fontId="5" fillId="0" borderId="8" xfId="0" applyFont="1" applyBorder="1" applyAlignment="1">
      <alignment horizontal="center" vertical="center" wrapText="1"/>
    </xf>
    <xf numFmtId="0" fontId="6" fillId="0" borderId="9"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1" xfId="0" applyFont="1" applyBorder="1" applyAlignment="1">
      <alignment horizontal="justify" vertical="center" wrapText="1"/>
    </xf>
    <xf numFmtId="9" fontId="0" fillId="0" borderId="1" xfId="0" applyNumberFormat="1" applyBorder="1" applyAlignment="1">
      <alignment horizontal="center" vertical="center"/>
    </xf>
    <xf numFmtId="9" fontId="0" fillId="0" borderId="1" xfId="2" applyFont="1" applyFill="1" applyBorder="1" applyAlignment="1">
      <alignment horizontal="center" vertical="center"/>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8" fillId="0" borderId="11" xfId="0" applyFont="1" applyBorder="1" applyAlignment="1">
      <alignment horizontal="justify" vertical="center" wrapText="1"/>
    </xf>
    <xf numFmtId="9" fontId="0" fillId="0" borderId="1" xfId="1" applyNumberFormat="1" applyFont="1" applyFill="1" applyBorder="1" applyAlignment="1">
      <alignment horizontal="center" vertical="center"/>
    </xf>
    <xf numFmtId="9" fontId="0" fillId="0" borderId="1" xfId="0" applyNumberFormat="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0" fillId="0" borderId="12" xfId="0" applyBorder="1" applyAlignment="1">
      <alignment horizontal="center" vertical="center"/>
    </xf>
    <xf numFmtId="0" fontId="0" fillId="0" borderId="1" xfId="0" applyBorder="1" applyAlignment="1">
      <alignment horizontal="center"/>
    </xf>
    <xf numFmtId="0" fontId="3" fillId="0" borderId="0" xfId="0" applyFont="1" applyAlignment="1">
      <alignment horizontal="center" wrapText="1"/>
    </xf>
    <xf numFmtId="0" fontId="11" fillId="2" borderId="1" xfId="0" applyFont="1" applyFill="1" applyBorder="1" applyAlignment="1">
      <alignment vertical="center"/>
    </xf>
    <xf numFmtId="0" fontId="10" fillId="2" borderId="1" xfId="0" applyFont="1" applyFill="1" applyBorder="1" applyAlignment="1">
      <alignment vertical="center"/>
    </xf>
    <xf numFmtId="0" fontId="12" fillId="4" borderId="28" xfId="0" applyFont="1" applyFill="1" applyBorder="1" applyAlignment="1">
      <alignment horizontal="center" vertical="center" wrapText="1"/>
    </xf>
    <xf numFmtId="0" fontId="0" fillId="4" borderId="28" xfId="0" applyFill="1" applyBorder="1" applyAlignment="1">
      <alignment vertical="top" wrapText="1"/>
    </xf>
    <xf numFmtId="0" fontId="0" fillId="4" borderId="29" xfId="0" applyFill="1" applyBorder="1" applyAlignment="1">
      <alignment vertical="top"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4" borderId="29" xfId="0" applyFont="1" applyFill="1" applyBorder="1" applyAlignment="1">
      <alignment horizontal="center" vertical="center"/>
    </xf>
    <xf numFmtId="0" fontId="14" fillId="0" borderId="29" xfId="0" applyFont="1" applyBorder="1" applyAlignment="1">
      <alignment horizontal="left" vertical="center" wrapText="1"/>
    </xf>
    <xf numFmtId="0" fontId="13" fillId="5" borderId="29" xfId="0" applyFont="1" applyFill="1" applyBorder="1" applyAlignment="1">
      <alignment horizontal="center" vertical="center"/>
    </xf>
    <xf numFmtId="0" fontId="14" fillId="0" borderId="29" xfId="0" applyFont="1" applyBorder="1" applyAlignment="1">
      <alignment horizontal="center" vertical="center"/>
    </xf>
    <xf numFmtId="0" fontId="14" fillId="0" borderId="29" xfId="0" applyFont="1" applyBorder="1" applyAlignment="1">
      <alignment horizontal="left" vertical="center"/>
    </xf>
    <xf numFmtId="0" fontId="0" fillId="0" borderId="29" xfId="0" applyBorder="1" applyAlignment="1">
      <alignment vertical="top" wrapText="1"/>
    </xf>
    <xf numFmtId="0" fontId="13" fillId="4" borderId="29" xfId="0" applyFont="1" applyFill="1" applyBorder="1" applyAlignment="1">
      <alignment horizontal="justify" vertical="center" wrapText="1"/>
    </xf>
    <xf numFmtId="0" fontId="13" fillId="4" borderId="29" xfId="0" applyFont="1" applyFill="1" applyBorder="1" applyAlignment="1">
      <alignment horizontal="center" vertical="center"/>
    </xf>
    <xf numFmtId="0" fontId="13" fillId="4" borderId="29" xfId="0" applyFont="1" applyFill="1" applyBorder="1" applyAlignment="1">
      <alignment horizontal="left" vertical="center"/>
    </xf>
    <xf numFmtId="0" fontId="13" fillId="4" borderId="29" xfId="0" applyFont="1" applyFill="1" applyBorder="1" applyAlignment="1">
      <alignment horizontal="left" vertical="center" wrapText="1"/>
    </xf>
    <xf numFmtId="0" fontId="13" fillId="5" borderId="29" xfId="0" applyFont="1" applyFill="1" applyBorder="1" applyAlignment="1">
      <alignment horizontal="left" vertical="center"/>
    </xf>
    <xf numFmtId="0" fontId="13" fillId="6" borderId="29" xfId="0" applyFont="1" applyFill="1" applyBorder="1" applyAlignment="1">
      <alignment horizontal="left" vertical="center"/>
    </xf>
    <xf numFmtId="0" fontId="13" fillId="4" borderId="28" xfId="0" applyFont="1" applyFill="1" applyBorder="1" applyAlignment="1">
      <alignment horizontal="left" vertical="center" wrapText="1"/>
    </xf>
    <xf numFmtId="0" fontId="14" fillId="0" borderId="28" xfId="0" applyFont="1" applyBorder="1" applyAlignment="1">
      <alignment horizontal="left" vertical="center" wrapText="1"/>
    </xf>
    <xf numFmtId="0" fontId="7" fillId="0" borderId="34" xfId="0" applyFont="1" applyBorder="1" applyAlignment="1">
      <alignment horizontal="justify" vertical="center" wrapText="1"/>
    </xf>
    <xf numFmtId="0" fontId="8" fillId="0" borderId="1" xfId="0" applyFont="1" applyBorder="1" applyAlignment="1">
      <alignment horizontal="justify" vertical="center" wrapText="1"/>
    </xf>
    <xf numFmtId="9" fontId="0" fillId="0" borderId="2" xfId="0" applyNumberFormat="1" applyBorder="1" applyAlignment="1">
      <alignment horizontal="center" vertical="center"/>
    </xf>
    <xf numFmtId="9" fontId="0" fillId="0" borderId="2" xfId="0" applyNumberFormat="1" applyBorder="1" applyAlignment="1">
      <alignment horizontal="center" vertical="center" wrapText="1"/>
    </xf>
    <xf numFmtId="0" fontId="0" fillId="0" borderId="2" xfId="0" applyBorder="1"/>
    <xf numFmtId="0" fontId="0" fillId="0" borderId="2" xfId="0" applyBorder="1" applyAlignment="1">
      <alignment wrapText="1"/>
    </xf>
    <xf numFmtId="0" fontId="0" fillId="0" borderId="13" xfId="0" applyBorder="1"/>
    <xf numFmtId="0" fontId="0" fillId="0" borderId="1" xfId="0" applyBorder="1" applyAlignment="1">
      <alignment wrapText="1"/>
    </xf>
    <xf numFmtId="9" fontId="4" fillId="7" borderId="1" xfId="0" applyNumberFormat="1" applyFont="1" applyFill="1" applyBorder="1" applyAlignment="1">
      <alignment horizontal="center" vertical="center" wrapText="1"/>
    </xf>
    <xf numFmtId="0" fontId="15" fillId="0" borderId="26" xfId="0" applyFont="1" applyBorder="1" applyAlignment="1">
      <alignment horizontal="left" vertical="center" wrapText="1"/>
    </xf>
    <xf numFmtId="0" fontId="14" fillId="5" borderId="29" xfId="0" applyFont="1" applyFill="1" applyBorder="1" applyAlignment="1">
      <alignment horizontal="left" vertical="center"/>
    </xf>
    <xf numFmtId="9" fontId="0" fillId="0" borderId="2" xfId="2" applyFont="1" applyFill="1" applyBorder="1" applyAlignment="1">
      <alignment horizontal="center" vertical="center"/>
    </xf>
    <xf numFmtId="0" fontId="16" fillId="0" borderId="34" xfId="0" applyFont="1" applyBorder="1" applyAlignment="1">
      <alignment horizontal="justify" vertical="center" wrapText="1"/>
    </xf>
    <xf numFmtId="9" fontId="4" fillId="8" borderId="1" xfId="0" applyNumberFormat="1" applyFont="1" applyFill="1" applyBorder="1" applyAlignment="1">
      <alignment horizontal="center" vertical="center" wrapText="1"/>
    </xf>
    <xf numFmtId="0" fontId="4" fillId="0" borderId="1" xfId="0" applyFont="1" applyBorder="1" applyAlignment="1">
      <alignment vertical="center" wrapText="1"/>
    </xf>
    <xf numFmtId="0" fontId="17" fillId="0" borderId="1" xfId="3" applyFill="1" applyBorder="1" applyAlignment="1">
      <alignment horizontal="center" vertical="center" wrapText="1"/>
    </xf>
    <xf numFmtId="9" fontId="4" fillId="0" borderId="1" xfId="2" applyFont="1" applyFill="1" applyBorder="1" applyAlignment="1">
      <alignment horizontal="center" vertical="center"/>
    </xf>
    <xf numFmtId="9" fontId="4" fillId="0" borderId="1" xfId="1" applyNumberFormat="1" applyFont="1" applyFill="1" applyBorder="1" applyAlignment="1">
      <alignment horizontal="center" vertical="center"/>
    </xf>
    <xf numFmtId="0" fontId="0" fillId="0" borderId="1" xfId="0" applyBorder="1" applyAlignment="1">
      <alignment vertical="center" wrapText="1"/>
    </xf>
    <xf numFmtId="0" fontId="17" fillId="0" borderId="1" xfId="3" applyFill="1" applyBorder="1" applyAlignment="1">
      <alignment vertical="center" wrapText="1"/>
    </xf>
    <xf numFmtId="9" fontId="4" fillId="2" borderId="1" xfId="0" applyNumberFormat="1" applyFont="1" applyFill="1" applyBorder="1" applyAlignment="1">
      <alignment horizontal="center" vertical="center" wrapText="1"/>
    </xf>
    <xf numFmtId="0" fontId="17" fillId="0" borderId="1" xfId="3" applyBorder="1" applyAlignment="1">
      <alignment horizontal="center" vertical="center" wrapText="1"/>
    </xf>
    <xf numFmtId="9" fontId="0" fillId="0" borderId="0" xfId="2" applyFont="1" applyBorder="1" applyAlignment="1">
      <alignment horizontal="center" vertical="center"/>
    </xf>
    <xf numFmtId="9" fontId="0" fillId="8" borderId="2" xfId="0" applyNumberFormat="1" applyFill="1" applyBorder="1" applyAlignment="1">
      <alignment horizontal="center" vertical="center"/>
    </xf>
    <xf numFmtId="9" fontId="0" fillId="7" borderId="2" xfId="0" applyNumberFormat="1" applyFill="1" applyBorder="1" applyAlignment="1">
      <alignment horizontal="center" vertical="center"/>
    </xf>
    <xf numFmtId="9" fontId="0" fillId="0" borderId="3" xfId="0" applyNumberFormat="1" applyBorder="1" applyAlignment="1">
      <alignment vertical="center"/>
    </xf>
    <xf numFmtId="0" fontId="7" fillId="0" borderId="0" xfId="0" applyFont="1"/>
    <xf numFmtId="0" fontId="0" fillId="0" borderId="0" xfId="0" applyAlignment="1">
      <alignment horizont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9" fontId="0" fillId="0" borderId="3" xfId="0" applyNumberFormat="1" applyBorder="1" applyAlignment="1">
      <alignment horizontal="center" vertical="center" wrapText="1"/>
    </xf>
    <xf numFmtId="0" fontId="10" fillId="2" borderId="2" xfId="0" applyFont="1" applyFill="1" applyBorder="1" applyAlignment="1">
      <alignment horizontal="center" wrapText="1"/>
    </xf>
    <xf numFmtId="0" fontId="10" fillId="2" borderId="3" xfId="0" applyFont="1" applyFill="1" applyBorder="1" applyAlignment="1">
      <alignment horizontal="center" wrapText="1"/>
    </xf>
    <xf numFmtId="0" fontId="10" fillId="2" borderId="4" xfId="0" applyFont="1" applyFill="1" applyBorder="1" applyAlignment="1">
      <alignment horizontal="center" wrapText="1"/>
    </xf>
    <xf numFmtId="0" fontId="11" fillId="2" borderId="24" xfId="0" applyFont="1" applyFill="1" applyBorder="1" applyAlignment="1">
      <alignment horizontal="left" vertical="center"/>
    </xf>
    <xf numFmtId="0" fontId="11" fillId="2" borderId="17" xfId="0" applyFont="1" applyFill="1" applyBorder="1" applyAlignment="1">
      <alignment horizontal="left" vertical="center"/>
    </xf>
    <xf numFmtId="0" fontId="11" fillId="2" borderId="2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4" xfId="0" applyFont="1" applyFill="1" applyBorder="1" applyAlignment="1">
      <alignment horizontal="left" vertical="center" wrapText="1"/>
    </xf>
    <xf numFmtId="0" fontId="11" fillId="2" borderId="17" xfId="0" applyFont="1" applyFill="1" applyBorder="1" applyAlignment="1">
      <alignment horizontal="left" vertical="center" wrapText="1"/>
    </xf>
    <xf numFmtId="0" fontId="14" fillId="4" borderId="33" xfId="0" applyFont="1" applyFill="1" applyBorder="1" applyAlignment="1">
      <alignment horizontal="left" vertical="center" wrapText="1"/>
    </xf>
    <xf numFmtId="0" fontId="14" fillId="4" borderId="26" xfId="0" applyFont="1" applyFill="1" applyBorder="1" applyAlignment="1">
      <alignment horizontal="left" vertical="center" wrapText="1"/>
    </xf>
    <xf numFmtId="0" fontId="12" fillId="4" borderId="33" xfId="0" applyFont="1" applyFill="1" applyBorder="1" applyAlignment="1">
      <alignment horizontal="left" vertical="center" wrapText="1"/>
    </xf>
    <xf numFmtId="0" fontId="12" fillId="4" borderId="26" xfId="0" applyFont="1" applyFill="1" applyBorder="1" applyAlignment="1">
      <alignment horizontal="left" vertical="center" wrapText="1"/>
    </xf>
    <xf numFmtId="0" fontId="13" fillId="4" borderId="33" xfId="0" applyFont="1" applyFill="1" applyBorder="1" applyAlignment="1">
      <alignment horizontal="left" vertical="center" wrapText="1"/>
    </xf>
    <xf numFmtId="0" fontId="13" fillId="4" borderId="26" xfId="0" applyFont="1" applyFill="1" applyBorder="1" applyAlignment="1">
      <alignment horizontal="left" vertical="center" wrapText="1"/>
    </xf>
    <xf numFmtId="0" fontId="13" fillId="5" borderId="33" xfId="0" applyFont="1" applyFill="1" applyBorder="1" applyAlignment="1">
      <alignment horizontal="left" vertical="center"/>
    </xf>
    <xf numFmtId="0" fontId="13" fillId="5" borderId="26" xfId="0" applyFont="1" applyFill="1" applyBorder="1" applyAlignment="1">
      <alignment horizontal="left" vertical="center"/>
    </xf>
    <xf numFmtId="0" fontId="14" fillId="5" borderId="33" xfId="0" applyFont="1" applyFill="1" applyBorder="1" applyAlignment="1">
      <alignment horizontal="left" vertical="center"/>
    </xf>
    <xf numFmtId="0" fontId="14" fillId="5" borderId="26" xfId="0" applyFont="1" applyFill="1" applyBorder="1" applyAlignment="1">
      <alignment horizontal="left" vertical="center"/>
    </xf>
    <xf numFmtId="0" fontId="14" fillId="0" borderId="33" xfId="0" applyFont="1" applyBorder="1" applyAlignment="1">
      <alignment horizontal="left" vertical="center" wrapText="1"/>
    </xf>
    <xf numFmtId="0" fontId="14" fillId="0" borderId="26" xfId="0" applyFont="1" applyBorder="1" applyAlignment="1">
      <alignment horizontal="left" vertical="center" wrapText="1"/>
    </xf>
    <xf numFmtId="0" fontId="13" fillId="0" borderId="33" xfId="0" applyFont="1" applyBorder="1" applyAlignment="1">
      <alignment horizontal="left" vertical="center"/>
    </xf>
    <xf numFmtId="0" fontId="13" fillId="0" borderId="26" xfId="0" applyFont="1" applyBorder="1" applyAlignment="1">
      <alignment horizontal="left" vertical="center"/>
    </xf>
    <xf numFmtId="0" fontId="12" fillId="4" borderId="33"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3" fillId="4" borderId="33" xfId="0" applyFont="1" applyFill="1" applyBorder="1" applyAlignment="1">
      <alignment horizontal="left" vertical="center"/>
    </xf>
    <xf numFmtId="0" fontId="13" fillId="4" borderId="26" xfId="0" applyFont="1" applyFill="1" applyBorder="1" applyAlignment="1">
      <alignment horizontal="left" vertical="center"/>
    </xf>
    <xf numFmtId="0" fontId="12"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3" fillId="4" borderId="31"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0" fillId="4" borderId="16" xfId="0" applyFill="1" applyBorder="1" applyAlignment="1">
      <alignment vertical="top" wrapText="1"/>
    </xf>
    <xf numFmtId="0" fontId="0" fillId="4" borderId="29" xfId="0" applyFill="1" applyBorder="1" applyAlignment="1">
      <alignment vertical="top" wrapText="1"/>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7" xfId="0" applyFont="1" applyFill="1" applyBorder="1" applyAlignment="1">
      <alignment horizontal="center" vertical="center"/>
    </xf>
    <xf numFmtId="0" fontId="12" fillId="0" borderId="33"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9"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6" xfId="0" applyFont="1" applyBorder="1" applyAlignment="1">
      <alignment horizontal="center"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253999</xdr:colOff>
      <xdr:row>0</xdr:row>
      <xdr:rowOff>76200</xdr:rowOff>
    </xdr:from>
    <xdr:to>
      <xdr:col>1</xdr:col>
      <xdr:colOff>3095624</xdr:colOff>
      <xdr:row>2</xdr:row>
      <xdr:rowOff>228600</xdr:rowOff>
    </xdr:to>
    <xdr:pic>
      <xdr:nvPicPr>
        <xdr:cNvPr id="6" name="8 Imagen" descr="C:\Users\ApoyoCalidad\AppData\Local\Microsoft\Windows\Temporary Internet Files\Content.Outlook\PVP750G9\Nuevo Logo CDFLLA Pequeño-01.png">
          <a:extLst>
            <a:ext uri="{FF2B5EF4-FFF2-40B4-BE49-F238E27FC236}">
              <a16:creationId xmlns:a16="http://schemas.microsoft.com/office/drawing/2014/main" id="{B4807686-1A39-45FE-8441-0128BE9487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5999" y="76200"/>
          <a:ext cx="2841625" cy="1136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2023/SEGUIMIENTO%20ARCHIVOS%20DE%20GESTION" TargetMode="External"/><Relationship Id="rId2" Type="http://schemas.openxmlformats.org/officeDocument/2006/relationships/hyperlink" Target="https://www.dermatologia.gov.co/transparencia/7-datos-abiertos/7-1-instrumentos-gestion-informacion/7-1-7-inventarios-documentales-1/inventarios-documentales-eliminacion&amp;download=Y" TargetMode="External"/><Relationship Id="rId1" Type="http://schemas.openxmlformats.org/officeDocument/2006/relationships/hyperlink" Target="../../2023/600.160%20PLANES%20DE%20TRANSFERENCIAS%20DOCUMENTALES/600.160.4%20Planes%20de%20transferencias%20documentales%20primarias"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0"/>
  <sheetViews>
    <sheetView showGridLines="0" tabSelected="1" topLeftCell="A9" zoomScale="60" zoomScaleNormal="60" zoomScaleSheetLayoutView="100" workbookViewId="0">
      <selection activeCell="N16" sqref="N16"/>
    </sheetView>
  </sheetViews>
  <sheetFormatPr baseColWidth="10" defaultRowHeight="15.75" x14ac:dyDescent="0.25"/>
  <cols>
    <col min="2" max="2" width="52" style="2" customWidth="1"/>
    <col min="3" max="3" width="21.7109375" style="1" customWidth="1"/>
    <col min="4" max="4" width="10" style="1" customWidth="1"/>
    <col min="5" max="6" width="10.140625" style="1" customWidth="1"/>
    <col min="7" max="7" width="10" style="1" customWidth="1"/>
    <col min="8" max="9" width="9.5703125" style="1" customWidth="1"/>
    <col min="10" max="11" width="9.42578125" style="1" customWidth="1"/>
    <col min="12" max="12" width="28.140625" customWidth="1"/>
    <col min="13" max="13" width="29.85546875" customWidth="1"/>
    <col min="14" max="14" width="50.140625" style="3" customWidth="1"/>
    <col min="15" max="15" width="32.28515625" customWidth="1"/>
    <col min="16" max="16" width="33.7109375" customWidth="1"/>
  </cols>
  <sheetData>
    <row r="1" spans="2:36" s="4" customFormat="1" ht="45.75" customHeight="1" x14ac:dyDescent="0.3">
      <c r="B1" s="77"/>
      <c r="C1" s="82" t="s">
        <v>54</v>
      </c>
      <c r="D1" s="83"/>
      <c r="E1" s="83"/>
      <c r="F1" s="83"/>
      <c r="G1" s="83"/>
      <c r="H1" s="83"/>
      <c r="I1" s="83"/>
      <c r="J1" s="83"/>
      <c r="K1" s="83"/>
      <c r="L1" s="83"/>
      <c r="M1" s="83"/>
      <c r="N1" s="84"/>
      <c r="O1" s="80" t="s">
        <v>55</v>
      </c>
      <c r="P1" s="81"/>
      <c r="T1" s="21"/>
      <c r="U1" s="21"/>
      <c r="V1" s="21"/>
      <c r="W1" s="21"/>
      <c r="X1" s="21"/>
      <c r="Y1" s="21"/>
      <c r="Z1" s="21"/>
      <c r="AA1" s="21"/>
      <c r="AB1" s="21"/>
      <c r="AC1" s="21"/>
      <c r="AD1" s="21"/>
      <c r="AE1" s="21"/>
      <c r="AF1" s="21"/>
      <c r="AG1" s="21"/>
      <c r="AH1" s="21"/>
      <c r="AI1" s="21"/>
      <c r="AJ1" s="21"/>
    </row>
    <row r="2" spans="2:36" ht="30.75" customHeight="1" x14ac:dyDescent="0.25">
      <c r="B2" s="78"/>
      <c r="C2" s="85" t="s">
        <v>17</v>
      </c>
      <c r="D2" s="86"/>
      <c r="E2" s="86"/>
      <c r="F2" s="86"/>
      <c r="G2" s="86"/>
      <c r="H2" s="86"/>
      <c r="I2" s="86"/>
      <c r="J2" s="86"/>
      <c r="K2" s="86"/>
      <c r="L2" s="86"/>
      <c r="M2" s="86"/>
      <c r="N2" s="87"/>
      <c r="O2" s="91" t="s">
        <v>18</v>
      </c>
      <c r="P2" s="92"/>
    </row>
    <row r="3" spans="2:36" ht="38.25" customHeight="1" thickBot="1" x14ac:dyDescent="0.3">
      <c r="B3" s="79"/>
      <c r="C3" s="88"/>
      <c r="D3" s="89"/>
      <c r="E3" s="89"/>
      <c r="F3" s="89"/>
      <c r="G3" s="89"/>
      <c r="H3" s="89"/>
      <c r="I3" s="89"/>
      <c r="J3" s="89"/>
      <c r="K3" s="89"/>
      <c r="L3" s="89"/>
      <c r="M3" s="89"/>
      <c r="N3" s="90"/>
      <c r="O3" s="22" t="s">
        <v>56</v>
      </c>
      <c r="P3" s="23"/>
    </row>
    <row r="4" spans="2:36" ht="56.25" customHeight="1" thickBot="1" x14ac:dyDescent="0.3">
      <c r="B4" s="71" t="s">
        <v>72</v>
      </c>
      <c r="C4" s="72"/>
      <c r="D4" s="72"/>
      <c r="E4" s="72"/>
      <c r="F4" s="72"/>
      <c r="G4" s="72"/>
      <c r="H4" s="72"/>
      <c r="I4" s="72"/>
      <c r="J4" s="72"/>
      <c r="K4" s="72"/>
      <c r="L4" s="72"/>
      <c r="M4" s="72"/>
      <c r="N4" s="72"/>
      <c r="O4" s="72"/>
      <c r="P4" s="73"/>
    </row>
    <row r="5" spans="2:36" ht="27" customHeight="1" x14ac:dyDescent="0.25">
      <c r="B5" s="5" t="s">
        <v>0</v>
      </c>
      <c r="C5" s="6" t="s">
        <v>5</v>
      </c>
      <c r="D5" s="74" t="s">
        <v>16</v>
      </c>
      <c r="E5" s="75"/>
      <c r="F5" s="75"/>
      <c r="G5" s="75"/>
      <c r="H5" s="74" t="s">
        <v>15</v>
      </c>
      <c r="I5" s="75"/>
      <c r="J5" s="75"/>
      <c r="K5" s="75"/>
      <c r="L5" s="6" t="s">
        <v>71</v>
      </c>
      <c r="M5" s="7" t="s">
        <v>13</v>
      </c>
      <c r="N5" s="6" t="s">
        <v>14</v>
      </c>
      <c r="O5" s="6" t="s">
        <v>6</v>
      </c>
      <c r="P5" s="8" t="s">
        <v>7</v>
      </c>
    </row>
    <row r="6" spans="2:36" ht="45" x14ac:dyDescent="0.25">
      <c r="B6" s="44" t="s">
        <v>51</v>
      </c>
      <c r="C6" s="45">
        <v>0.8</v>
      </c>
      <c r="D6" s="46" t="s">
        <v>9</v>
      </c>
      <c r="E6" s="46" t="s">
        <v>10</v>
      </c>
      <c r="F6" s="46" t="s">
        <v>11</v>
      </c>
      <c r="G6" s="46" t="s">
        <v>12</v>
      </c>
      <c r="H6" s="46" t="s">
        <v>9</v>
      </c>
      <c r="I6" s="46" t="s">
        <v>10</v>
      </c>
      <c r="J6" s="46" t="s">
        <v>11</v>
      </c>
      <c r="K6" s="46" t="s">
        <v>12</v>
      </c>
      <c r="L6" s="47"/>
      <c r="M6" s="47"/>
      <c r="N6" s="48"/>
      <c r="O6" s="47"/>
      <c r="P6" s="49"/>
    </row>
    <row r="7" spans="2:36" ht="133.5" customHeight="1" x14ac:dyDescent="0.25">
      <c r="B7" s="43" t="s">
        <v>60</v>
      </c>
      <c r="C7" s="45">
        <v>0.8</v>
      </c>
      <c r="D7" s="16"/>
      <c r="E7" s="56">
        <v>0.4</v>
      </c>
      <c r="F7" s="56">
        <v>0.4</v>
      </c>
      <c r="H7" s="16"/>
      <c r="I7" s="51">
        <v>0.35</v>
      </c>
      <c r="J7" s="51">
        <v>0.45</v>
      </c>
      <c r="L7" s="59">
        <f>I7+J7</f>
        <v>0.8</v>
      </c>
      <c r="M7" s="76">
        <v>0.8</v>
      </c>
      <c r="N7" s="61" t="s">
        <v>73</v>
      </c>
      <c r="O7" s="62"/>
      <c r="P7" s="17"/>
    </row>
    <row r="8" spans="2:36" ht="198" customHeight="1" x14ac:dyDescent="0.25">
      <c r="B8" s="55" t="s">
        <v>61</v>
      </c>
      <c r="C8" s="45">
        <v>0.8</v>
      </c>
      <c r="D8" s="16"/>
      <c r="E8" s="16"/>
      <c r="F8" s="56">
        <v>0.8</v>
      </c>
      <c r="G8" s="63"/>
      <c r="H8" s="16"/>
      <c r="I8" s="51">
        <v>0.1</v>
      </c>
      <c r="J8" s="51">
        <v>0.2</v>
      </c>
      <c r="K8" s="51">
        <v>0.5</v>
      </c>
      <c r="L8" s="59">
        <f>I8+J8+K8</f>
        <v>0.8</v>
      </c>
      <c r="M8" s="76"/>
      <c r="N8" s="50" t="s">
        <v>75</v>
      </c>
      <c r="O8" s="62"/>
      <c r="P8" s="9"/>
    </row>
    <row r="9" spans="2:36" ht="66" customHeight="1" x14ac:dyDescent="0.25">
      <c r="B9" s="14" t="s">
        <v>1</v>
      </c>
      <c r="C9" s="15">
        <v>0.8</v>
      </c>
      <c r="D9" s="16" t="s">
        <v>9</v>
      </c>
      <c r="E9" s="16" t="s">
        <v>10</v>
      </c>
      <c r="F9" s="16" t="s">
        <v>11</v>
      </c>
      <c r="G9" s="16" t="s">
        <v>12</v>
      </c>
      <c r="H9" s="16" t="s">
        <v>9</v>
      </c>
      <c r="I9" s="16" t="s">
        <v>10</v>
      </c>
      <c r="J9" s="16" t="s">
        <v>11</v>
      </c>
      <c r="K9" s="16" t="s">
        <v>12</v>
      </c>
      <c r="L9" s="59"/>
      <c r="M9" s="17"/>
      <c r="N9" s="12"/>
      <c r="O9" s="18"/>
      <c r="P9" s="19"/>
    </row>
    <row r="10" spans="2:36" ht="142.5" customHeight="1" x14ac:dyDescent="0.25">
      <c r="B10" s="9" t="s">
        <v>57</v>
      </c>
      <c r="C10" s="15">
        <v>0.8</v>
      </c>
      <c r="D10" s="66">
        <v>0.2</v>
      </c>
      <c r="E10" s="66">
        <v>0.2</v>
      </c>
      <c r="F10" s="66">
        <v>0.2</v>
      </c>
      <c r="G10" s="66">
        <v>0.2</v>
      </c>
      <c r="H10" s="67">
        <v>0.2</v>
      </c>
      <c r="I10" s="67">
        <v>0.2</v>
      </c>
      <c r="J10" s="67">
        <v>0.2</v>
      </c>
      <c r="K10" s="67">
        <v>0.2</v>
      </c>
      <c r="L10" s="59">
        <f>SUM(H10:K10)</f>
        <v>0.8</v>
      </c>
      <c r="M10" s="10">
        <v>0.2</v>
      </c>
      <c r="N10" s="12" t="s">
        <v>74</v>
      </c>
      <c r="O10" s="12" t="s">
        <v>70</v>
      </c>
      <c r="P10" s="13"/>
    </row>
    <row r="11" spans="2:36" ht="56.25" customHeight="1" x14ac:dyDescent="0.25">
      <c r="B11" s="14" t="s">
        <v>2</v>
      </c>
      <c r="C11" s="10">
        <v>0.6</v>
      </c>
      <c r="D11" s="16" t="s">
        <v>9</v>
      </c>
      <c r="E11" s="16" t="s">
        <v>10</v>
      </c>
      <c r="F11" s="16" t="s">
        <v>11</v>
      </c>
      <c r="G11" s="16" t="s">
        <v>12</v>
      </c>
      <c r="H11" s="16" t="s">
        <v>9</v>
      </c>
      <c r="I11" s="16" t="s">
        <v>10</v>
      </c>
      <c r="J11" s="16" t="s">
        <v>11</v>
      </c>
      <c r="K11" s="16" t="s">
        <v>12</v>
      </c>
      <c r="L11" s="60"/>
      <c r="M11" s="68"/>
      <c r="N11" s="12"/>
      <c r="O11" s="18"/>
      <c r="P11" s="19"/>
    </row>
    <row r="12" spans="2:36" ht="69" customHeight="1" x14ac:dyDescent="0.25">
      <c r="B12" s="9" t="s">
        <v>62</v>
      </c>
      <c r="C12" s="10">
        <v>0.6</v>
      </c>
      <c r="D12" s="16"/>
      <c r="E12" s="66">
        <v>0.2</v>
      </c>
      <c r="F12" s="66">
        <v>0.2</v>
      </c>
      <c r="G12" s="66">
        <v>0.2</v>
      </c>
      <c r="H12" s="16"/>
      <c r="I12" s="67">
        <v>0.2</v>
      </c>
      <c r="J12" s="67">
        <v>0.2</v>
      </c>
      <c r="K12" s="67">
        <v>0.2</v>
      </c>
      <c r="L12" s="59">
        <f>SUM(H12:K12)</f>
        <v>0.60000000000000009</v>
      </c>
      <c r="M12" s="45">
        <f>AVERAGE(L12:L12)</f>
        <v>0.60000000000000009</v>
      </c>
      <c r="N12" s="12" t="s">
        <v>69</v>
      </c>
      <c r="O12" s="64" t="s">
        <v>68</v>
      </c>
      <c r="P12" s="19"/>
    </row>
    <row r="13" spans="2:36" ht="45" x14ac:dyDescent="0.25">
      <c r="B13" s="14" t="s">
        <v>3</v>
      </c>
      <c r="C13" s="10">
        <v>0.6</v>
      </c>
      <c r="D13" s="16" t="s">
        <v>9</v>
      </c>
      <c r="E13" s="16" t="s">
        <v>10</v>
      </c>
      <c r="F13" s="16" t="s">
        <v>11</v>
      </c>
      <c r="G13" s="16" t="s">
        <v>12</v>
      </c>
      <c r="H13" s="16" t="s">
        <v>9</v>
      </c>
      <c r="I13" s="16" t="s">
        <v>10</v>
      </c>
      <c r="J13" s="16" t="s">
        <v>11</v>
      </c>
      <c r="K13" s="16" t="s">
        <v>12</v>
      </c>
      <c r="L13" s="60"/>
      <c r="M13" s="17"/>
      <c r="N13" s="12"/>
      <c r="O13" s="18"/>
      <c r="P13" s="19"/>
    </row>
    <row r="14" spans="2:36" ht="99.75" customHeight="1" x14ac:dyDescent="0.25">
      <c r="B14" s="9" t="s">
        <v>58</v>
      </c>
      <c r="C14" s="10">
        <v>0.6</v>
      </c>
      <c r="D14" s="16"/>
      <c r="E14" s="66">
        <v>0.2</v>
      </c>
      <c r="F14" s="66">
        <v>0.2</v>
      </c>
      <c r="G14" s="66">
        <v>0.2</v>
      </c>
      <c r="H14" s="16"/>
      <c r="I14" s="67">
        <v>0.2</v>
      </c>
      <c r="J14" s="67">
        <v>0.2</v>
      </c>
      <c r="K14" s="67">
        <v>0.2</v>
      </c>
      <c r="L14" s="59">
        <f>SUM(H14:K14)</f>
        <v>0.60000000000000009</v>
      </c>
      <c r="M14" s="54">
        <f>AVERAGE(L14:L14)</f>
        <v>0.60000000000000009</v>
      </c>
      <c r="N14" s="12" t="s">
        <v>76</v>
      </c>
      <c r="O14" s="58" t="s">
        <v>67</v>
      </c>
      <c r="P14" s="13"/>
    </row>
    <row r="15" spans="2:36" ht="45" x14ac:dyDescent="0.25">
      <c r="B15" s="14" t="s">
        <v>4</v>
      </c>
      <c r="C15" s="10">
        <v>1</v>
      </c>
      <c r="D15" s="16" t="s">
        <v>9</v>
      </c>
      <c r="E15" s="16" t="s">
        <v>10</v>
      </c>
      <c r="F15" s="16" t="s">
        <v>11</v>
      </c>
      <c r="G15" s="16" t="s">
        <v>12</v>
      </c>
      <c r="H15" s="16" t="s">
        <v>9</v>
      </c>
      <c r="I15" s="16" t="s">
        <v>10</v>
      </c>
      <c r="J15" s="16" t="s">
        <v>11</v>
      </c>
      <c r="K15" s="16" t="s">
        <v>12</v>
      </c>
      <c r="L15" s="60"/>
      <c r="M15" s="20"/>
      <c r="N15" s="12"/>
      <c r="O15" s="18"/>
      <c r="P15" s="19"/>
    </row>
    <row r="16" spans="2:36" ht="75" customHeight="1" x14ac:dyDescent="0.25">
      <c r="B16" s="9" t="s">
        <v>63</v>
      </c>
      <c r="C16" s="10">
        <v>1</v>
      </c>
      <c r="D16" s="16"/>
      <c r="E16" s="16"/>
      <c r="F16" s="66">
        <v>1</v>
      </c>
      <c r="G16" s="16"/>
      <c r="H16" s="16"/>
      <c r="I16" s="16"/>
      <c r="J16" s="67">
        <v>1</v>
      </c>
      <c r="K16" s="16"/>
      <c r="L16" s="59">
        <f>SUM(H16:K16)</f>
        <v>1</v>
      </c>
      <c r="M16" s="65">
        <f>AVERAGE(L16:L16)</f>
        <v>1</v>
      </c>
      <c r="N16" s="12" t="s">
        <v>65</v>
      </c>
      <c r="O16" s="64" t="s">
        <v>66</v>
      </c>
      <c r="P16" s="12" t="s">
        <v>59</v>
      </c>
    </row>
    <row r="17" spans="1:16" ht="31.5" customHeight="1" x14ac:dyDescent="0.25">
      <c r="A17" s="69" t="s">
        <v>64</v>
      </c>
      <c r="B17" s="57" t="s">
        <v>8</v>
      </c>
      <c r="C17" s="57"/>
      <c r="D17" s="57"/>
      <c r="E17" s="57"/>
      <c r="F17" s="57"/>
      <c r="G17" s="57"/>
      <c r="H17" s="57"/>
      <c r="I17" s="57"/>
      <c r="J17" s="57"/>
      <c r="K17" s="57"/>
      <c r="L17" s="57"/>
      <c r="M17" s="11">
        <f>M16+M14+M12+M10+M7</f>
        <v>3.2</v>
      </c>
      <c r="N17" s="17"/>
      <c r="O17" s="17"/>
      <c r="P17" s="17"/>
    </row>
    <row r="18" spans="1:16" ht="28.5" customHeight="1" x14ac:dyDescent="0.25"/>
    <row r="19" spans="1:16" x14ac:dyDescent="0.25">
      <c r="M19" s="70"/>
    </row>
    <row r="20" spans="1:16" x14ac:dyDescent="0.25">
      <c r="M20" s="70"/>
    </row>
  </sheetData>
  <mergeCells count="10">
    <mergeCell ref="B1:B3"/>
    <mergeCell ref="O1:P1"/>
    <mergeCell ref="C1:N1"/>
    <mergeCell ref="C2:N3"/>
    <mergeCell ref="O2:P2"/>
    <mergeCell ref="M19:M20"/>
    <mergeCell ref="B4:P4"/>
    <mergeCell ref="D5:G5"/>
    <mergeCell ref="H5:K5"/>
    <mergeCell ref="M7:M8"/>
  </mergeCells>
  <hyperlinks>
    <hyperlink ref="O14" r:id="rId1" xr:uid="{02114F3F-5554-485F-B042-8EFD610589B9}"/>
    <hyperlink ref="O16" r:id="rId2" xr:uid="{6C37C62A-F8CC-4A92-B561-FBBC6615901B}"/>
    <hyperlink ref="O12" r:id="rId3" xr:uid="{344ECDF1-80D5-49DD-8455-F597164283EA}"/>
  </hyperlinks>
  <pageMargins left="0.7" right="0.7" top="0.75" bottom="0.75" header="0.3" footer="0.3"/>
  <pageSetup paperSize="9" scale="54" orientation="landscape"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3DAB6-3CC3-4AC5-9CD9-6A07E08C888B}">
  <dimension ref="B1:I25"/>
  <sheetViews>
    <sheetView topLeftCell="A18" workbookViewId="0">
      <selection activeCell="B23" sqref="B23"/>
    </sheetView>
  </sheetViews>
  <sheetFormatPr baseColWidth="10" defaultRowHeight="15" x14ac:dyDescent="0.25"/>
  <cols>
    <col min="2" max="2" width="25.28515625" customWidth="1"/>
    <col min="3" max="3" width="25.5703125" customWidth="1"/>
    <col min="8" max="8" width="20.7109375" customWidth="1"/>
    <col min="9" max="9" width="28.85546875" customWidth="1"/>
  </cols>
  <sheetData>
    <row r="1" spans="2:9" ht="15.75" thickBot="1" x14ac:dyDescent="0.3">
      <c r="B1" s="112" t="s">
        <v>19</v>
      </c>
      <c r="C1" s="113"/>
      <c r="D1" s="113"/>
      <c r="E1" s="113"/>
      <c r="F1" s="113"/>
      <c r="G1" s="113"/>
      <c r="H1" s="113"/>
      <c r="I1" s="114"/>
    </row>
    <row r="2" spans="2:9" ht="15.75" thickBot="1" x14ac:dyDescent="0.3">
      <c r="B2" s="115"/>
      <c r="C2" s="116"/>
      <c r="D2" s="121" t="s">
        <v>22</v>
      </c>
      <c r="E2" s="122"/>
      <c r="F2" s="122"/>
      <c r="G2" s="123"/>
      <c r="H2" s="24"/>
      <c r="I2" s="24"/>
    </row>
    <row r="3" spans="2:9" x14ac:dyDescent="0.25">
      <c r="B3" s="117" t="s">
        <v>20</v>
      </c>
      <c r="C3" s="118"/>
      <c r="D3" s="124" t="s">
        <v>25</v>
      </c>
      <c r="E3" s="27" t="s">
        <v>26</v>
      </c>
      <c r="F3" s="126" t="s">
        <v>28</v>
      </c>
      <c r="G3" s="127"/>
      <c r="H3" s="24" t="s">
        <v>23</v>
      </c>
      <c r="I3" s="24" t="s">
        <v>24</v>
      </c>
    </row>
    <row r="4" spans="2:9" ht="15.75" thickBot="1" x14ac:dyDescent="0.3">
      <c r="B4" s="117" t="s">
        <v>21</v>
      </c>
      <c r="C4" s="118"/>
      <c r="D4" s="125"/>
      <c r="E4" s="28" t="s">
        <v>27</v>
      </c>
      <c r="F4" s="128" t="s">
        <v>27</v>
      </c>
      <c r="G4" s="129"/>
      <c r="H4" s="25"/>
      <c r="I4" s="25"/>
    </row>
    <row r="5" spans="2:9" ht="15.75" thickBot="1" x14ac:dyDescent="0.3">
      <c r="B5" s="119"/>
      <c r="C5" s="120"/>
      <c r="D5" s="29">
        <v>2021</v>
      </c>
      <c r="E5" s="29">
        <v>2022</v>
      </c>
      <c r="F5" s="29">
        <v>2023</v>
      </c>
      <c r="G5" s="29">
        <v>2024</v>
      </c>
      <c r="H5" s="26"/>
      <c r="I5" s="26"/>
    </row>
    <row r="6" spans="2:9" ht="15.75" thickBot="1" x14ac:dyDescent="0.3">
      <c r="B6" s="130" t="s">
        <v>29</v>
      </c>
      <c r="C6" s="30" t="s">
        <v>30</v>
      </c>
      <c r="D6" s="31"/>
      <c r="E6" s="31"/>
      <c r="F6" s="32"/>
      <c r="G6" s="33"/>
      <c r="H6" s="30" t="s">
        <v>52</v>
      </c>
      <c r="I6" s="34"/>
    </row>
    <row r="7" spans="2:9" ht="15.75" thickBot="1" x14ac:dyDescent="0.3">
      <c r="B7" s="131"/>
      <c r="C7" s="35" t="s">
        <v>31</v>
      </c>
      <c r="D7" s="31"/>
      <c r="E7" s="31"/>
      <c r="F7" s="36"/>
      <c r="G7" s="37"/>
      <c r="H7" s="38" t="s">
        <v>53</v>
      </c>
      <c r="I7" s="26"/>
    </row>
    <row r="8" spans="2:9" ht="15.75" thickBot="1" x14ac:dyDescent="0.3">
      <c r="B8" s="131"/>
      <c r="C8" s="30" t="s">
        <v>33</v>
      </c>
      <c r="D8" s="39"/>
      <c r="E8" s="39"/>
      <c r="F8" s="33"/>
      <c r="G8" s="33"/>
      <c r="H8" s="30" t="s">
        <v>32</v>
      </c>
      <c r="I8" s="34"/>
    </row>
    <row r="9" spans="2:9" ht="15.75" thickBot="1" x14ac:dyDescent="0.3">
      <c r="B9" s="131"/>
      <c r="C9" s="38" t="s">
        <v>34</v>
      </c>
      <c r="D9" s="38"/>
      <c r="E9" s="39"/>
      <c r="F9" s="39"/>
      <c r="G9" s="39"/>
      <c r="H9" s="38" t="s">
        <v>35</v>
      </c>
      <c r="I9" s="26"/>
    </row>
    <row r="10" spans="2:9" ht="15.75" thickBot="1" x14ac:dyDescent="0.3">
      <c r="B10" s="131"/>
      <c r="C10" s="30" t="s">
        <v>36</v>
      </c>
      <c r="D10" s="33"/>
      <c r="E10" s="39"/>
      <c r="F10" s="39"/>
      <c r="G10" s="39"/>
      <c r="H10" s="30" t="s">
        <v>35</v>
      </c>
      <c r="I10" s="34"/>
    </row>
    <row r="11" spans="2:9" ht="15.75" thickBot="1" x14ac:dyDescent="0.3">
      <c r="B11" s="131"/>
      <c r="C11" s="38" t="s">
        <v>37</v>
      </c>
      <c r="D11" s="39"/>
      <c r="E11" s="39"/>
      <c r="F11" s="39"/>
      <c r="G11" s="39"/>
      <c r="H11" s="38" t="s">
        <v>35</v>
      </c>
      <c r="I11" s="26"/>
    </row>
    <row r="12" spans="2:9" ht="15.75" thickBot="1" x14ac:dyDescent="0.3">
      <c r="B12" s="131"/>
      <c r="C12" s="30" t="s">
        <v>38</v>
      </c>
      <c r="D12" s="39"/>
      <c r="E12" s="40"/>
      <c r="F12" s="33"/>
      <c r="G12" s="33"/>
      <c r="H12" s="30" t="s">
        <v>35</v>
      </c>
      <c r="I12" s="34"/>
    </row>
    <row r="13" spans="2:9" x14ac:dyDescent="0.25">
      <c r="B13" s="131"/>
      <c r="C13" s="97" t="s">
        <v>39</v>
      </c>
      <c r="D13" s="110"/>
      <c r="E13" s="99"/>
      <c r="F13" s="101"/>
      <c r="G13" s="101"/>
      <c r="H13" s="41" t="s">
        <v>40</v>
      </c>
      <c r="I13" s="93"/>
    </row>
    <row r="14" spans="2:9" ht="15.75" thickBot="1" x14ac:dyDescent="0.3">
      <c r="B14" s="131"/>
      <c r="C14" s="98"/>
      <c r="D14" s="111"/>
      <c r="E14" s="100"/>
      <c r="F14" s="102"/>
      <c r="G14" s="102"/>
      <c r="H14" s="38">
        <v>2021</v>
      </c>
      <c r="I14" s="94"/>
    </row>
    <row r="15" spans="2:9" x14ac:dyDescent="0.25">
      <c r="B15" s="131"/>
      <c r="C15" s="103" t="s">
        <v>41</v>
      </c>
      <c r="D15" s="99"/>
      <c r="E15" s="99"/>
      <c r="F15" s="101"/>
      <c r="G15" s="101"/>
      <c r="H15" s="42" t="s">
        <v>40</v>
      </c>
      <c r="I15" s="103"/>
    </row>
    <row r="16" spans="2:9" ht="15.75" thickBot="1" x14ac:dyDescent="0.3">
      <c r="B16" s="132"/>
      <c r="C16" s="104"/>
      <c r="D16" s="100"/>
      <c r="E16" s="100"/>
      <c r="F16" s="102"/>
      <c r="G16" s="102"/>
      <c r="H16" s="30">
        <v>2021</v>
      </c>
      <c r="I16" s="104"/>
    </row>
    <row r="17" spans="2:9" x14ac:dyDescent="0.25">
      <c r="B17" s="107" t="s">
        <v>42</v>
      </c>
      <c r="C17" s="97" t="s">
        <v>43</v>
      </c>
      <c r="D17" s="99"/>
      <c r="E17" s="99"/>
      <c r="F17" s="101"/>
      <c r="G17" s="101"/>
      <c r="H17" s="41" t="s">
        <v>44</v>
      </c>
      <c r="I17" s="93"/>
    </row>
    <row r="18" spans="2:9" ht="15.75" thickBot="1" x14ac:dyDescent="0.3">
      <c r="B18" s="108"/>
      <c r="C18" s="98"/>
      <c r="D18" s="100"/>
      <c r="E18" s="100"/>
      <c r="F18" s="102"/>
      <c r="G18" s="102"/>
      <c r="H18" s="38">
        <v>2022</v>
      </c>
      <c r="I18" s="94"/>
    </row>
    <row r="19" spans="2:9" ht="29.25" customHeight="1" x14ac:dyDescent="0.25">
      <c r="B19" s="108"/>
      <c r="C19" s="103" t="s">
        <v>45</v>
      </c>
      <c r="D19" s="105"/>
      <c r="E19" s="99"/>
      <c r="F19" s="101"/>
      <c r="G19" s="101"/>
      <c r="H19" s="42" t="s">
        <v>44</v>
      </c>
      <c r="I19" s="103"/>
    </row>
    <row r="20" spans="2:9" ht="15.75" thickBot="1" x14ac:dyDescent="0.3">
      <c r="B20" s="108"/>
      <c r="C20" s="104"/>
      <c r="D20" s="106"/>
      <c r="E20" s="100"/>
      <c r="F20" s="102"/>
      <c r="G20" s="102"/>
      <c r="H20" s="30">
        <v>2022</v>
      </c>
      <c r="I20" s="104"/>
    </row>
    <row r="21" spans="2:9" ht="85.5" customHeight="1" x14ac:dyDescent="0.25">
      <c r="B21" s="108"/>
      <c r="C21" s="97" t="s">
        <v>46</v>
      </c>
      <c r="D21" s="99"/>
      <c r="E21" s="99"/>
      <c r="F21" s="101"/>
      <c r="G21" s="101"/>
      <c r="H21" s="41" t="s">
        <v>44</v>
      </c>
      <c r="I21" s="93"/>
    </row>
    <row r="22" spans="2:9" ht="15.75" thickBot="1" x14ac:dyDescent="0.3">
      <c r="B22" s="109"/>
      <c r="C22" s="98"/>
      <c r="D22" s="100"/>
      <c r="E22" s="100"/>
      <c r="F22" s="102"/>
      <c r="G22" s="102"/>
      <c r="H22" s="38">
        <v>2022</v>
      </c>
      <c r="I22" s="94"/>
    </row>
    <row r="23" spans="2:9" ht="122.25" customHeight="1" thickBot="1" x14ac:dyDescent="0.3">
      <c r="B23" s="52" t="s">
        <v>47</v>
      </c>
      <c r="C23" s="30" t="s">
        <v>48</v>
      </c>
      <c r="D23" s="39"/>
      <c r="E23" s="39"/>
      <c r="F23" s="53"/>
      <c r="G23" s="53"/>
      <c r="H23" s="30" t="s">
        <v>52</v>
      </c>
      <c r="I23" s="30"/>
    </row>
    <row r="24" spans="2:9" ht="15.75" customHeight="1" x14ac:dyDescent="0.25">
      <c r="B24" s="95" t="s">
        <v>49</v>
      </c>
      <c r="C24" s="97" t="s">
        <v>50</v>
      </c>
      <c r="D24" s="99"/>
      <c r="E24" s="99"/>
      <c r="F24" s="101"/>
      <c r="G24" s="101"/>
      <c r="H24" s="41" t="s">
        <v>44</v>
      </c>
      <c r="I24" s="93"/>
    </row>
    <row r="25" spans="2:9" ht="40.5" customHeight="1" thickBot="1" x14ac:dyDescent="0.3">
      <c r="B25" s="96"/>
      <c r="C25" s="98"/>
      <c r="D25" s="100"/>
      <c r="E25" s="100"/>
      <c r="F25" s="102"/>
      <c r="G25" s="102"/>
      <c r="H25" s="38">
        <v>2022</v>
      </c>
      <c r="I25" s="94"/>
    </row>
  </sheetData>
  <mergeCells count="48">
    <mergeCell ref="D13:D14"/>
    <mergeCell ref="E13:E14"/>
    <mergeCell ref="F13:F14"/>
    <mergeCell ref="G13:G14"/>
    <mergeCell ref="B1:I1"/>
    <mergeCell ref="B2:C2"/>
    <mergeCell ref="B3:C3"/>
    <mergeCell ref="B4:C4"/>
    <mergeCell ref="B5:C5"/>
    <mergeCell ref="D2:G2"/>
    <mergeCell ref="D3:D4"/>
    <mergeCell ref="F3:G3"/>
    <mergeCell ref="F4:G4"/>
    <mergeCell ref="B6:B16"/>
    <mergeCell ref="I15:I16"/>
    <mergeCell ref="C15:C16"/>
    <mergeCell ref="E15:E16"/>
    <mergeCell ref="F15:F16"/>
    <mergeCell ref="G15:G16"/>
    <mergeCell ref="B17:B22"/>
    <mergeCell ref="C17:C18"/>
    <mergeCell ref="D17:D18"/>
    <mergeCell ref="E17:E18"/>
    <mergeCell ref="F17:F18"/>
    <mergeCell ref="G17:G18"/>
    <mergeCell ref="I13:I14"/>
    <mergeCell ref="C13:C14"/>
    <mergeCell ref="I21:I22"/>
    <mergeCell ref="C19:C20"/>
    <mergeCell ref="D19:D20"/>
    <mergeCell ref="E19:E20"/>
    <mergeCell ref="F19:F20"/>
    <mergeCell ref="G19:G20"/>
    <mergeCell ref="I19:I20"/>
    <mergeCell ref="C21:C22"/>
    <mergeCell ref="D21:D22"/>
    <mergeCell ref="E21:E22"/>
    <mergeCell ref="F21:F22"/>
    <mergeCell ref="G21:G22"/>
    <mergeCell ref="I17:I18"/>
    <mergeCell ref="D15:D16"/>
    <mergeCell ref="I24:I25"/>
    <mergeCell ref="B24:B25"/>
    <mergeCell ref="C24:C25"/>
    <mergeCell ref="D24:D25"/>
    <mergeCell ref="E24:E25"/>
    <mergeCell ref="F24:F25"/>
    <mergeCell ref="G24:G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 PGD</vt:lpstr>
      <vt:lpstr>CRONOGRAMA</vt:lpstr>
      <vt:lpstr>' PGD'!Área_de_impresión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DIOSILE</dc:creator>
  <cp:lastModifiedBy>Luisa Liliana Cartagena Martinez</cp:lastModifiedBy>
  <dcterms:created xsi:type="dcterms:W3CDTF">2019-08-14T23:59:28Z</dcterms:created>
  <dcterms:modified xsi:type="dcterms:W3CDTF">2026-03-06T17:34:33Z</dcterms:modified>
</cp:coreProperties>
</file>