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defaultThemeVersion="124226"/>
  <mc:AlternateContent xmlns:mc="http://schemas.openxmlformats.org/markup-compatibility/2006">
    <mc:Choice Requires="x15">
      <x15ac:absPath xmlns:x15ac="http://schemas.microsoft.com/office/spreadsheetml/2010/11/ac" url="\\SATURNO02\Gestion-Documental\GESTION DOCUMENTAL\2024\PINAR Y PGG 2024\"/>
    </mc:Choice>
  </mc:AlternateContent>
  <xr:revisionPtr revIDLastSave="0" documentId="13_ncr:1_{3E9B7D1B-A021-4A4B-8905-D2853BDE6DA5}" xr6:coauthVersionLast="47" xr6:coauthVersionMax="47" xr10:uidLastSave="{00000000-0000-0000-0000-000000000000}"/>
  <bookViews>
    <workbookView xWindow="-120" yWindow="-120" windowWidth="21840" windowHeight="13140" xr2:uid="{00000000-000D-0000-FFFF-FFFF00000000}"/>
  </bookViews>
  <sheets>
    <sheet name=" PGD" sheetId="1" r:id="rId1"/>
    <sheet name="CRONOGRAMA" sheetId="2" r:id="rId2"/>
  </sheets>
  <definedNames>
    <definedName name="_xlnm._FilterDatabase" localSheetId="0" hidden="1">' PGD'!$B$5:$P$20</definedName>
    <definedName name="_Hlk517784147" localSheetId="0">' PGD'!#REF!</definedName>
    <definedName name="_xlnm.Print_Area" localSheetId="0">' PGD'!$B$4:$P$20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9" i="1" l="1"/>
  <c r="L17" i="1"/>
  <c r="M17" i="1" s="1"/>
  <c r="L19" i="1"/>
  <c r="L15" i="1"/>
  <c r="L13" i="1"/>
  <c r="L8" i="1"/>
  <c r="L11" i="1"/>
  <c r="M15" i="1" l="1"/>
  <c r="M19" i="1" l="1"/>
  <c r="M20" i="1" s="1"/>
</calcChain>
</file>

<file path=xl/sharedStrings.xml><?xml version="1.0" encoding="utf-8"?>
<sst xmlns="http://schemas.openxmlformats.org/spreadsheetml/2006/main" count="128" uniqueCount="83">
  <si>
    <t>ACTIVIDADES</t>
  </si>
  <si>
    <t>GESTIÓN Y TRÁMITE</t>
  </si>
  <si>
    <t>ORGANIZACIÓN</t>
  </si>
  <si>
    <t>TRANSFERENCIA</t>
  </si>
  <si>
    <t>DISPOSICION DE DOCUMENTOS</t>
  </si>
  <si>
    <t>Peso Actividad</t>
  </si>
  <si>
    <t>Evidencias</t>
  </si>
  <si>
    <t>Observaciones</t>
  </si>
  <si>
    <t>% TOTAL PGD</t>
  </si>
  <si>
    <t>1 Trimestre</t>
  </si>
  <si>
    <t>2 Trimestre</t>
  </si>
  <si>
    <t>3 Trimestre</t>
  </si>
  <si>
    <t>4 Trimestre</t>
  </si>
  <si>
    <t>% Acumulado total</t>
  </si>
  <si>
    <t>Gestión Realiza</t>
  </si>
  <si>
    <t>Ejecutado</t>
  </si>
  <si>
    <t>Proyectado</t>
  </si>
  <si>
    <t>PROCESO [GESTIÓN DE LA INFORMACIÓN Y EL CONOCIMIENTO]</t>
  </si>
  <si>
    <t xml:space="preserve">VERSIÓN: 001 </t>
  </si>
  <si>
    <t>CRONOGRAMA PLAN DE TRABAJO PROGRAMA DE GESTIÓN DOCUMENTAL DEL CDFLLA</t>
  </si>
  <si>
    <t xml:space="preserve">ASPECTO </t>
  </si>
  <si>
    <t xml:space="preserve">PARA IMPLEMENTAR </t>
  </si>
  <si>
    <t xml:space="preserve">PLAZOS DE EJECUCIÓN </t>
  </si>
  <si>
    <t>VERIFICACION</t>
  </si>
  <si>
    <t xml:space="preserve">RESPONSABLE </t>
  </si>
  <si>
    <t>CORTO PLAZO</t>
  </si>
  <si>
    <t>MEDIANO</t>
  </si>
  <si>
    <t>PLAZO</t>
  </si>
  <si>
    <t xml:space="preserve">LARGO </t>
  </si>
  <si>
    <t>IMPLEMENTACIÓN PROCESOS DE LA GESTION DOCUMENTAL</t>
  </si>
  <si>
    <t>Planeación estratégica</t>
  </si>
  <si>
    <t>Planeación documental</t>
  </si>
  <si>
    <t>SEMESTRE 1 2021</t>
  </si>
  <si>
    <t>Producción</t>
  </si>
  <si>
    <t>Gestión y trámite</t>
  </si>
  <si>
    <t>SEMESTRE 1 2022</t>
  </si>
  <si>
    <t>Organización Documental</t>
  </si>
  <si>
    <t>Transferencia Documental</t>
  </si>
  <si>
    <t>Disposición de documentos</t>
  </si>
  <si>
    <t>Preservación a largo plazo</t>
  </si>
  <si>
    <t>SEMESTRE 2</t>
  </si>
  <si>
    <t xml:space="preserve">Valoración Documental </t>
  </si>
  <si>
    <t>IMPLEMENTACION DE PROGRAMAS ESPECIFICOS</t>
  </si>
  <si>
    <t>Programa de Documentos Vitales</t>
  </si>
  <si>
    <t>SEMESTRE 1</t>
  </si>
  <si>
    <t>Programa de Gestión de Documentos Electrónicos</t>
  </si>
  <si>
    <t>Programa específico de documentos especiales (Cartográficos, fotográficos, planos, sonoros y audiovisuales)</t>
  </si>
  <si>
    <t>FASE DE SEGUIMIENTO DEL PGD</t>
  </si>
  <si>
    <t>Seguimiento a las actividades del PGD</t>
  </si>
  <si>
    <t>FASE DE MEJORAMIENTO CONTINUO</t>
  </si>
  <si>
    <t>Ejecución de planes de mejora (cuando sean requeridos)</t>
  </si>
  <si>
    <t>PLANEACIÓN ESTRATEGICA</t>
  </si>
  <si>
    <t>IV SEMESTRE 2021</t>
  </si>
  <si>
    <t>IV SEMESTRE 202</t>
  </si>
  <si>
    <t>FORMATO[ SEGUIMIENTO Y MONITOREO PROGRAMA DE GESTION DOCUMENTAL PGD]</t>
  </si>
  <si>
    <t>CÓDIGO: DR-GIC-FO-053</t>
  </si>
  <si>
    <t>FECHA: 11-Mar-2022</t>
  </si>
  <si>
    <t>Realizar seguimiento y control de la radicación de las comunicaciones.</t>
  </si>
  <si>
    <t>Elaborar Plan y cronograma de Transferencia  Primaria</t>
  </si>
  <si>
    <t>Acta de  seguimiento aplicación TRD</t>
  </si>
  <si>
    <t xml:space="preserve">Analisis  de producción documental de los registro automatizar </t>
  </si>
  <si>
    <t>Proyecto de Gestión de documentos Electrónicos</t>
  </si>
  <si>
    <t>Se asopto el Sistema de Gestión Documenral Orfeo, como  herramienta tecnologías, por  lo cuál se decidió realizar este proyecto sobre la Automatización y Digitalización, ahondar en este proceso que  ha sido tan valioso para llevar a cabo la gestión  de nuestros archivos; prolongando la existencia de los documentos, facilitando la consulta por parte  de los  usuarios,  asimismo dar  una respuesta oportuna y acertada</t>
  </si>
  <si>
    <t>\\SATURNO02\Gdocumental\NUEVA CODIFICACIÓN 29-07-2018\3. DR - DIRECCIONAMIENTO\GESTIÓN DE LA INFORMACIÓN\PROGRAMAS</t>
  </si>
  <si>
    <t>Proyectos para garantizar la gestión de Documetos Especiales</t>
  </si>
  <si>
    <t>Aplicar instrumentos de identificación Documentos Especiales</t>
  </si>
  <si>
    <t>Se elaboro el Programa de Documentos especialesDR-GIC-PG-003  DOCUMENTOS ESPECIALES   de Definir las directrices para el adecuado manejo y tratamiento archivístico de los Documentos Especiales: Gráficos, Sonoros y Audiovisuales producto del ejercicio de las funciones de la ESE Centro Dermatológico “ Federico Lleras Acosta”, con el fin de propiciar la conformación, organización, conservación, preservación y control de dicha documentación y garantizando su autenticidad, fidelidad, acceso y disponibilidad según lo establecido en las disposiciones legales vigentes en materia archivística</t>
  </si>
  <si>
    <t>Visita de Seguimiento Archivos de Gestión - Aplicación de Tablas de Retención Documental</t>
  </si>
  <si>
    <t>Aplicación de la disposición final establecida en las TRD  versión  1 para los asuntos, series y subseries documentales teniendo en cuenta el procedimiento registrado.</t>
  </si>
  <si>
    <t>Elaborar e implementar Manual del Sistema 22:25+22:25</t>
  </si>
  <si>
    <t>Acta Comité de Gestión y Desemepño, Acta de Destrucción e inventarios documentales</t>
  </si>
  <si>
    <t>https://www.dermatologia.gov.co/transparencia/7-datos-abiertos/7-1-instrumentos-gestion-informacion/7-1-7-inventarios-documentales-1/inventarios-documentales-eliminacion&amp;download=Y</t>
  </si>
  <si>
    <t xml:space="preserve">Dando cumplimiento a la Circular 001 de 2023 al cronograma de Transferencias Documentales para la vigencia 2023 se programaron 20 dependencias  de las cuales cumplieron 17  con un resultado de  55 cajas de archivo con un total de 18,28 metros lineales.
Faltando las siguientes áreas:
Informática, presupuesto y Activos fijos </t>
  </si>
  <si>
    <t>\\SATURNO02\Gestion-Documental\GESTION DOCUMENTAL\2023\600.160 PLANES DE TRANSFERENCIAS DOCUMENTALES\600.160.4 Planes de transferencias documentales primarias</t>
  </si>
  <si>
    <t>\\SATURNO02\Gestion-Documental\GESTION DOCUMENTAL\2023\SEGUIMIENTO ARCHIVOS DE GESTION</t>
  </si>
  <si>
    <t>Cronograma de seguimiento, Actade visitas</t>
  </si>
  <si>
    <t>Correos electronicos de Notificación</t>
  </si>
  <si>
    <t>ediant</t>
  </si>
  <si>
    <t xml:space="preserve">Se realiza el seguimiento a las comunciaciones oficiales, Reporte a la unidades administrtaivas con atrazos para el cierre de los expediente- Reporte ante correo electronico </t>
  </si>
  <si>
    <t>SEGUIMIENTO Y MONITOREO PROGRAMA DE GESTION DOCUMENTAL vigencia 2024</t>
  </si>
  <si>
    <t>Ejecutado 2024</t>
  </si>
  <si>
    <t>VIGENCIA 2024</t>
  </si>
  <si>
    <t>Se  realizo hosting en la nube con la empresa Movilmente, se gestiono las firmas electrónicas con la empresa GSE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</si>
</sst>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8" x14ac:knownFonts="1">
    <font>
      <sz val="11"/>
      <color theme="1"/>
      <name val="Calibri"/>
      <family val="2"/>
      <scheme val="minor"/>
    </font>
    <font>
      <sz val="11"/>
      <color theme="1"/>
      <name val="Calibri"/>
      <family val="2"/>
      <scheme val="minor"/>
    </font>
    <font>
      <sz val="12"/>
      <color theme="1"/>
      <name val="Calibri"/>
      <family val="2"/>
      <scheme val="minor"/>
    </font>
    <font>
      <sz val="11"/>
      <name val="Trebuchet MS"/>
      <family val="2"/>
    </font>
    <font>
      <b/>
      <sz val="11"/>
      <color theme="1"/>
      <name val="Calibri"/>
      <family val="2"/>
      <scheme val="minor"/>
    </font>
    <font>
      <b/>
      <sz val="12"/>
      <color rgb="FF000000"/>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b/>
      <sz val="14"/>
      <color rgb="FF000000"/>
      <name val="Calibri"/>
      <family val="2"/>
      <scheme val="minor"/>
    </font>
    <font>
      <sz val="11"/>
      <name val="Arial"/>
      <family val="2"/>
    </font>
    <font>
      <b/>
      <sz val="11"/>
      <name val="Arial"/>
      <family val="2"/>
    </font>
    <font>
      <b/>
      <sz val="8"/>
      <color rgb="FF000000"/>
      <name val="Arial"/>
      <family val="2"/>
    </font>
    <font>
      <sz val="8"/>
      <color rgb="FF000000"/>
      <name val="Arial"/>
      <family val="2"/>
    </font>
    <font>
      <sz val="8"/>
      <color theme="1"/>
      <name val="Arial"/>
      <family val="2"/>
    </font>
    <font>
      <b/>
      <sz val="8"/>
      <color theme="1"/>
      <name val="Arial"/>
      <family val="2"/>
    </font>
    <font>
      <sz val="11"/>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4F81BD"/>
        <bgColor indexed="64"/>
      </patternFill>
    </fill>
    <fill>
      <patternFill patternType="solid">
        <fgColor rgb="FFDBE5F1"/>
        <bgColor indexed="64"/>
      </patternFill>
    </fill>
    <fill>
      <patternFill patternType="solid">
        <fgColor rgb="FFFFFF00"/>
        <bgColor indexed="64"/>
      </patternFill>
    </fill>
    <fill>
      <patternFill patternType="solid">
        <fgColor rgb="FFFFFFFF"/>
        <bgColor indexed="64"/>
      </patternFill>
    </fill>
    <fill>
      <patternFill patternType="solid">
        <fgColor rgb="FF00B050"/>
        <bgColor indexed="64"/>
      </patternFill>
    </fill>
    <fill>
      <patternFill patternType="solid">
        <fgColor rgb="FF00B0F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7" fillId="0" borderId="0" applyNumberFormat="0" applyFill="0" applyBorder="0" applyAlignment="0" applyProtection="0"/>
  </cellStyleXfs>
  <cellXfs count="139">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0" fontId="0" fillId="0" borderId="0" xfId="0" applyAlignment="1">
      <alignment wrapText="1"/>
    </xf>
    <xf numFmtId="0" fontId="3" fillId="0" borderId="0" xfId="0" applyFont="1" applyAlignment="1">
      <alignment wrapText="1"/>
    </xf>
    <xf numFmtId="0" fontId="5" fillId="0" borderId="8" xfId="0" applyFont="1" applyBorder="1" applyAlignment="1">
      <alignment horizontal="center" vertical="center" wrapText="1"/>
    </xf>
    <xf numFmtId="0" fontId="6" fillId="0" borderId="9"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1" xfId="0" applyFont="1" applyBorder="1" applyAlignment="1">
      <alignment horizontal="justify" vertical="center" wrapText="1"/>
    </xf>
    <xf numFmtId="9" fontId="0" fillId="0" borderId="1" xfId="0" applyNumberFormat="1" applyBorder="1" applyAlignment="1">
      <alignment horizontal="center" vertical="center"/>
    </xf>
    <xf numFmtId="9" fontId="0" fillId="0" borderId="1" xfId="2" applyFont="1" applyFill="1" applyBorder="1" applyAlignment="1">
      <alignment horizontal="center" vertical="center"/>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8" fillId="0" borderId="11" xfId="0" applyFont="1" applyBorder="1" applyAlignment="1">
      <alignment horizontal="justify" vertical="center" wrapText="1"/>
    </xf>
    <xf numFmtId="9" fontId="0" fillId="0" borderId="1" xfId="1" applyNumberFormat="1" applyFont="1" applyFill="1" applyBorder="1" applyAlignment="1">
      <alignment horizontal="center" vertical="center"/>
    </xf>
    <xf numFmtId="9" fontId="0" fillId="0" borderId="1" xfId="0" applyNumberFormat="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2" xfId="0" applyBorder="1" applyAlignment="1">
      <alignment horizontal="center" vertical="center"/>
    </xf>
    <xf numFmtId="0" fontId="0" fillId="0" borderId="1" xfId="0" applyBorder="1" applyAlignment="1">
      <alignment horizontal="center"/>
    </xf>
    <xf numFmtId="0" fontId="3" fillId="0" borderId="0" xfId="0" applyFont="1" applyAlignment="1">
      <alignment horizontal="center" wrapText="1"/>
    </xf>
    <xf numFmtId="0" fontId="11" fillId="2" borderId="1" xfId="0" applyFont="1" applyFill="1" applyBorder="1" applyAlignment="1">
      <alignment vertical="center"/>
    </xf>
    <xf numFmtId="0" fontId="10" fillId="2" borderId="1" xfId="0" applyFont="1" applyFill="1" applyBorder="1" applyAlignment="1">
      <alignment vertical="center"/>
    </xf>
    <xf numFmtId="0" fontId="12" fillId="4" borderId="28" xfId="0" applyFont="1" applyFill="1" applyBorder="1" applyAlignment="1">
      <alignment horizontal="center" vertical="center" wrapText="1"/>
    </xf>
    <xf numFmtId="0" fontId="0" fillId="4" borderId="28" xfId="0" applyFill="1" applyBorder="1" applyAlignment="1">
      <alignment vertical="top" wrapText="1"/>
    </xf>
    <xf numFmtId="0" fontId="0" fillId="4" borderId="29" xfId="0" applyFill="1" applyBorder="1" applyAlignment="1">
      <alignment vertical="top"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4" borderId="29" xfId="0" applyFont="1" applyFill="1" applyBorder="1" applyAlignment="1">
      <alignment horizontal="center" vertical="center"/>
    </xf>
    <xf numFmtId="0" fontId="14" fillId="0" borderId="29" xfId="0" applyFont="1" applyBorder="1" applyAlignment="1">
      <alignment horizontal="left" vertical="center" wrapText="1"/>
    </xf>
    <xf numFmtId="0" fontId="13" fillId="5" borderId="29" xfId="0" applyFont="1" applyFill="1" applyBorder="1" applyAlignment="1">
      <alignment horizontal="center" vertical="center"/>
    </xf>
    <xf numFmtId="0" fontId="14" fillId="0" borderId="29" xfId="0" applyFont="1" applyBorder="1" applyAlignment="1">
      <alignment horizontal="center" vertical="center"/>
    </xf>
    <xf numFmtId="0" fontId="14" fillId="0" borderId="29" xfId="0" applyFont="1" applyBorder="1" applyAlignment="1">
      <alignment horizontal="left" vertical="center"/>
    </xf>
    <xf numFmtId="0" fontId="0" fillId="0" borderId="29" xfId="0" applyBorder="1" applyAlignment="1">
      <alignment vertical="top" wrapText="1"/>
    </xf>
    <xf numFmtId="0" fontId="13" fillId="4" borderId="29" xfId="0" applyFont="1" applyFill="1" applyBorder="1" applyAlignment="1">
      <alignment horizontal="justify" vertical="center" wrapText="1"/>
    </xf>
    <xf numFmtId="0" fontId="13" fillId="4" borderId="29" xfId="0" applyFont="1" applyFill="1" applyBorder="1" applyAlignment="1">
      <alignment horizontal="center" vertical="center"/>
    </xf>
    <xf numFmtId="0" fontId="13" fillId="4" borderId="29" xfId="0" applyFont="1" applyFill="1" applyBorder="1" applyAlignment="1">
      <alignment horizontal="left" vertical="center"/>
    </xf>
    <xf numFmtId="0" fontId="13" fillId="4" borderId="29" xfId="0" applyFont="1" applyFill="1" applyBorder="1" applyAlignment="1">
      <alignment horizontal="left" vertical="center" wrapText="1"/>
    </xf>
    <xf numFmtId="0" fontId="13" fillId="5" borderId="29" xfId="0" applyFont="1" applyFill="1" applyBorder="1" applyAlignment="1">
      <alignment horizontal="left" vertical="center"/>
    </xf>
    <xf numFmtId="0" fontId="13" fillId="6" borderId="29" xfId="0" applyFont="1" applyFill="1" applyBorder="1" applyAlignment="1">
      <alignment horizontal="left" vertical="center"/>
    </xf>
    <xf numFmtId="0" fontId="13" fillId="4" borderId="28" xfId="0" applyFont="1" applyFill="1" applyBorder="1" applyAlignment="1">
      <alignment horizontal="left" vertical="center" wrapText="1"/>
    </xf>
    <xf numFmtId="0" fontId="14" fillId="0" borderId="28" xfId="0" applyFont="1" applyBorder="1" applyAlignment="1">
      <alignment horizontal="left" vertical="center" wrapText="1"/>
    </xf>
    <xf numFmtId="0" fontId="7" fillId="0" borderId="34" xfId="0" applyFont="1" applyBorder="1" applyAlignment="1">
      <alignment horizontal="justify" vertical="center" wrapText="1"/>
    </xf>
    <xf numFmtId="0" fontId="8" fillId="0" borderId="1" xfId="0" applyFont="1" applyBorder="1" applyAlignment="1">
      <alignment horizontal="justify" vertical="center" wrapText="1"/>
    </xf>
    <xf numFmtId="9" fontId="0" fillId="0" borderId="2" xfId="0" applyNumberFormat="1" applyBorder="1" applyAlignment="1">
      <alignment horizontal="center" vertical="center"/>
    </xf>
    <xf numFmtId="9" fontId="0" fillId="0" borderId="2" xfId="0" applyNumberFormat="1" applyBorder="1" applyAlignment="1">
      <alignment horizontal="center" vertical="center" wrapText="1"/>
    </xf>
    <xf numFmtId="0" fontId="0" fillId="0" borderId="2" xfId="0" applyBorder="1"/>
    <xf numFmtId="0" fontId="0" fillId="0" borderId="2" xfId="0" applyBorder="1" applyAlignment="1">
      <alignment wrapText="1"/>
    </xf>
    <xf numFmtId="0" fontId="0" fillId="0" borderId="13" xfId="0" applyBorder="1"/>
    <xf numFmtId="0" fontId="0" fillId="0" borderId="1" xfId="0" applyBorder="1" applyAlignment="1">
      <alignment wrapText="1"/>
    </xf>
    <xf numFmtId="9" fontId="4" fillId="7" borderId="1" xfId="0" applyNumberFormat="1" applyFont="1" applyFill="1" applyBorder="1" applyAlignment="1">
      <alignment horizontal="center" vertical="center" wrapText="1"/>
    </xf>
    <xf numFmtId="0" fontId="15" fillId="0" borderId="26" xfId="0" applyFont="1" applyBorder="1" applyAlignment="1">
      <alignment horizontal="left" vertical="center" wrapText="1"/>
    </xf>
    <xf numFmtId="0" fontId="14" fillId="5" borderId="29" xfId="0" applyFont="1" applyFill="1" applyBorder="1" applyAlignment="1">
      <alignment horizontal="left" vertical="center"/>
    </xf>
    <xf numFmtId="9" fontId="0" fillId="0" borderId="2" xfId="2" applyFont="1" applyFill="1" applyBorder="1" applyAlignment="1">
      <alignment horizontal="center" vertical="center"/>
    </xf>
    <xf numFmtId="0" fontId="16" fillId="0" borderId="34" xfId="0" applyFont="1" applyBorder="1" applyAlignment="1">
      <alignment horizontal="justify" vertical="center" wrapText="1"/>
    </xf>
    <xf numFmtId="9" fontId="4" fillId="8"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17" fillId="0" borderId="1" xfId="3" applyFill="1" applyBorder="1" applyAlignment="1">
      <alignment horizontal="center" vertical="center" wrapText="1"/>
    </xf>
    <xf numFmtId="9" fontId="4" fillId="0" borderId="1" xfId="2" applyFont="1" applyFill="1" applyBorder="1" applyAlignment="1">
      <alignment horizontal="center" vertical="center"/>
    </xf>
    <xf numFmtId="9" fontId="4" fillId="0" borderId="1" xfId="1" applyNumberFormat="1" applyFont="1" applyFill="1" applyBorder="1" applyAlignment="1">
      <alignment horizontal="center" vertical="center"/>
    </xf>
    <xf numFmtId="0" fontId="0" fillId="0" borderId="1" xfId="0" applyBorder="1" applyAlignment="1">
      <alignment vertical="center" wrapText="1"/>
    </xf>
    <xf numFmtId="0" fontId="17" fillId="0" borderId="1" xfId="3" applyFill="1" applyBorder="1" applyAlignment="1">
      <alignment vertical="center" wrapText="1"/>
    </xf>
    <xf numFmtId="9" fontId="4" fillId="2" borderId="1" xfId="0" applyNumberFormat="1" applyFont="1" applyFill="1" applyBorder="1" applyAlignment="1">
      <alignment horizontal="center" vertical="center" wrapText="1"/>
    </xf>
    <xf numFmtId="0" fontId="8" fillId="0" borderId="23" xfId="0" applyFont="1" applyBorder="1" applyAlignment="1">
      <alignment horizontal="justify" vertical="center" wrapText="1"/>
    </xf>
    <xf numFmtId="0" fontId="0" fillId="0" borderId="18" xfId="0" applyBorder="1"/>
    <xf numFmtId="0" fontId="17" fillId="0" borderId="1" xfId="3" applyBorder="1" applyAlignment="1">
      <alignment horizontal="center" vertical="center" wrapText="1"/>
    </xf>
    <xf numFmtId="9" fontId="0" fillId="0" borderId="0" xfId="2" applyFont="1" applyBorder="1" applyAlignment="1">
      <alignment horizontal="center" vertical="center"/>
    </xf>
    <xf numFmtId="9" fontId="0" fillId="8" borderId="2" xfId="0" applyNumberFormat="1" applyFill="1" applyBorder="1" applyAlignment="1">
      <alignment horizontal="center" vertical="center"/>
    </xf>
    <xf numFmtId="9" fontId="0" fillId="7" borderId="2" xfId="0" applyNumberFormat="1" applyFill="1" applyBorder="1" applyAlignment="1">
      <alignment horizontal="center" vertical="center"/>
    </xf>
    <xf numFmtId="9" fontId="0" fillId="0" borderId="3" xfId="0" applyNumberFormat="1" applyBorder="1" applyAlignment="1">
      <alignment vertical="center"/>
    </xf>
    <xf numFmtId="0" fontId="7" fillId="0" borderId="0" xfId="0" applyFont="1"/>
    <xf numFmtId="0" fontId="10" fillId="2" borderId="2" xfId="0" applyFont="1" applyFill="1" applyBorder="1" applyAlignment="1">
      <alignment horizontal="center" wrapText="1"/>
    </xf>
    <xf numFmtId="0" fontId="10" fillId="2" borderId="3" xfId="0" applyFont="1" applyFill="1" applyBorder="1" applyAlignment="1">
      <alignment horizontal="center" wrapText="1"/>
    </xf>
    <xf numFmtId="0" fontId="10" fillId="2" borderId="4" xfId="0" applyFont="1" applyFill="1" applyBorder="1" applyAlignment="1">
      <alignment horizontal="center" wrapText="1"/>
    </xf>
    <xf numFmtId="0" fontId="11" fillId="2" borderId="24" xfId="0" applyFont="1" applyFill="1" applyBorder="1" applyAlignment="1">
      <alignment horizontal="left" vertical="center"/>
    </xf>
    <xf numFmtId="0" fontId="11" fillId="2" borderId="17" xfId="0" applyFont="1" applyFill="1" applyBorder="1" applyAlignment="1">
      <alignment horizontal="left" vertical="center"/>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4"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0" fillId="0" borderId="0" xfId="0" applyAlignment="1">
      <alignment horizont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9" fontId="0" fillId="0" borderId="2" xfId="0" applyNumberFormat="1" applyBorder="1" applyAlignment="1">
      <alignment horizontal="center" vertical="center" wrapText="1"/>
    </xf>
    <xf numFmtId="9" fontId="0" fillId="0" borderId="3" xfId="0" applyNumberFormat="1" applyBorder="1" applyAlignment="1">
      <alignment horizontal="center" vertical="center" wrapText="1"/>
    </xf>
    <xf numFmtId="9" fontId="0" fillId="0" borderId="24" xfId="0" applyNumberFormat="1" applyBorder="1" applyAlignment="1">
      <alignment horizontal="center" vertical="center" wrapText="1"/>
    </xf>
    <xf numFmtId="9" fontId="0" fillId="0" borderId="25" xfId="0" applyNumberFormat="1" applyBorder="1" applyAlignment="1">
      <alignment horizontal="center" vertical="center" wrapText="1"/>
    </xf>
    <xf numFmtId="9" fontId="0" fillId="0" borderId="17" xfId="0" applyNumberFormat="1" applyBorder="1" applyAlignment="1">
      <alignment horizontal="center" vertical="center" wrapText="1"/>
    </xf>
    <xf numFmtId="0" fontId="13" fillId="4" borderId="33" xfId="0" applyFont="1" applyFill="1" applyBorder="1" applyAlignment="1">
      <alignment horizontal="left" vertical="center"/>
    </xf>
    <xf numFmtId="0" fontId="13" fillId="4" borderId="26" xfId="0" applyFont="1" applyFill="1" applyBorder="1" applyAlignment="1">
      <alignment horizontal="left" vertical="center"/>
    </xf>
    <xf numFmtId="0" fontId="13" fillId="5" borderId="33" xfId="0" applyFont="1" applyFill="1" applyBorder="1" applyAlignment="1">
      <alignment horizontal="left" vertical="center"/>
    </xf>
    <xf numFmtId="0" fontId="13" fillId="5" borderId="26" xfId="0" applyFont="1" applyFill="1" applyBorder="1" applyAlignment="1">
      <alignment horizontal="left" vertical="center"/>
    </xf>
    <xf numFmtId="0" fontId="14" fillId="5" borderId="33" xfId="0" applyFont="1" applyFill="1" applyBorder="1" applyAlignment="1">
      <alignment horizontal="left" vertical="center"/>
    </xf>
    <xf numFmtId="0" fontId="14" fillId="5" borderId="26" xfId="0" applyFont="1" applyFill="1" applyBorder="1" applyAlignment="1">
      <alignment horizontal="left" vertical="center"/>
    </xf>
    <xf numFmtId="0" fontId="12"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0" fillId="4" borderId="16" xfId="0" applyFill="1" applyBorder="1" applyAlignment="1">
      <alignment vertical="top" wrapText="1"/>
    </xf>
    <xf numFmtId="0" fontId="0" fillId="4" borderId="29" xfId="0" applyFill="1" applyBorder="1" applyAlignment="1">
      <alignment vertical="top" wrapText="1"/>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0" borderId="33"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9"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6" xfId="0" applyFont="1" applyBorder="1" applyAlignment="1">
      <alignment horizontal="center" vertical="center" wrapText="1"/>
    </xf>
    <xf numFmtId="0" fontId="14" fillId="0" borderId="33" xfId="0" applyFont="1" applyBorder="1" applyAlignment="1">
      <alignment horizontal="left" vertical="center" wrapText="1"/>
    </xf>
    <xf numFmtId="0" fontId="14" fillId="0" borderId="26" xfId="0" applyFont="1" applyBorder="1" applyAlignment="1">
      <alignment horizontal="left" vertical="center" wrapText="1"/>
    </xf>
    <xf numFmtId="0" fontId="12" fillId="4" borderId="33"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3" fillId="4" borderId="33"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14" fillId="4" borderId="33" xfId="0" applyFont="1" applyFill="1" applyBorder="1" applyAlignment="1">
      <alignment horizontal="left" vertical="center" wrapText="1"/>
    </xf>
    <xf numFmtId="0" fontId="14" fillId="4" borderId="26" xfId="0" applyFont="1" applyFill="1" applyBorder="1" applyAlignment="1">
      <alignment horizontal="left" vertical="center" wrapText="1"/>
    </xf>
    <xf numFmtId="0" fontId="13" fillId="0" borderId="33" xfId="0" applyFont="1" applyBorder="1" applyAlignment="1">
      <alignment horizontal="left" vertical="center"/>
    </xf>
    <xf numFmtId="0" fontId="13" fillId="0" borderId="26" xfId="0" applyFont="1" applyBorder="1" applyAlignment="1">
      <alignment horizontal="left" vertical="center"/>
    </xf>
    <xf numFmtId="0" fontId="12" fillId="4" borderId="33" xfId="0" applyFont="1" applyFill="1" applyBorder="1" applyAlignment="1">
      <alignment horizontal="left" vertical="center" wrapText="1"/>
    </xf>
    <xf numFmtId="0" fontId="12" fillId="4" borderId="26" xfId="0" applyFont="1" applyFill="1" applyBorder="1" applyAlignment="1">
      <alignment horizontal="lef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253999</xdr:colOff>
      <xdr:row>0</xdr:row>
      <xdr:rowOff>76200</xdr:rowOff>
    </xdr:from>
    <xdr:to>
      <xdr:col>1</xdr:col>
      <xdr:colOff>3095624</xdr:colOff>
      <xdr:row>2</xdr:row>
      <xdr:rowOff>228600</xdr:rowOff>
    </xdr:to>
    <xdr:pic>
      <xdr:nvPicPr>
        <xdr:cNvPr id="6" name="8 Imagen" descr="C:\Users\ApoyoCalidad\AppData\Local\Microsoft\Windows\Temporary Internet Files\Content.Outlook\PVP750G9\Nuevo Logo CDFLLA Pequeño-01.png">
          <a:extLst>
            <a:ext uri="{FF2B5EF4-FFF2-40B4-BE49-F238E27FC236}">
              <a16:creationId xmlns:a16="http://schemas.microsoft.com/office/drawing/2014/main" id="{B4807686-1A39-45FE-8441-0128BE9487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5999" y="76200"/>
          <a:ext cx="2841625" cy="1136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dermatologia.gov.co/transparencia/7-datos-abiertos/7-1-instrumentos-gestion-informacion/7-1-7-inventarios-documentales-1/inventarios-documentales-eliminacion&amp;download=Y" TargetMode="External"/><Relationship Id="rId2" Type="http://schemas.openxmlformats.org/officeDocument/2006/relationships/hyperlink" Target="../../2023/600.160%20PLANES%20DE%20TRANSFERENCIAS%20DOCUMENTALES/600.160.4%20Planes%20de%20transferencias%20documentales%20primarias" TargetMode="External"/><Relationship Id="rId1" Type="http://schemas.openxmlformats.org/officeDocument/2006/relationships/hyperlink" Target="file:///\\SATURNO02\Gdocumental\NUEVA%20CODIFICACI&#211;N%2029-07-2018\3.%20DR%20-%20DIRECCIONAMIENTO\GESTI&#211;N%20DE%20LA%20INFORMACI&#211;N\PROGRAMAS"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2023/SEGUIMIENTO%20ARCHIVOS%20DE%20GEST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3"/>
  <sheetViews>
    <sheetView showGridLines="0" tabSelected="1" topLeftCell="A8" zoomScale="60" zoomScaleNormal="60" zoomScaleSheetLayoutView="100" workbookViewId="0">
      <selection activeCell="N10" sqref="N10"/>
    </sheetView>
  </sheetViews>
  <sheetFormatPr baseColWidth="10" defaultRowHeight="15.75" x14ac:dyDescent="0.25"/>
  <cols>
    <col min="2" max="2" width="52" style="2" customWidth="1"/>
    <col min="3" max="3" width="21.7109375" style="1" customWidth="1"/>
    <col min="4" max="4" width="10" style="1" customWidth="1"/>
    <col min="5" max="6" width="10.140625" style="1" customWidth="1"/>
    <col min="7" max="7" width="10" style="1" customWidth="1"/>
    <col min="8" max="9" width="9.5703125" style="1" customWidth="1"/>
    <col min="10" max="11" width="9.42578125" style="1" customWidth="1"/>
    <col min="12" max="12" width="28.140625" customWidth="1"/>
    <col min="13" max="13" width="29.85546875" customWidth="1"/>
    <col min="14" max="14" width="50.140625" style="3" customWidth="1"/>
    <col min="15" max="15" width="32.28515625" customWidth="1"/>
    <col min="16" max="16" width="33.7109375" customWidth="1"/>
  </cols>
  <sheetData>
    <row r="1" spans="2:36" s="4" customFormat="1" ht="45.75" customHeight="1" x14ac:dyDescent="0.3">
      <c r="B1" s="72"/>
      <c r="C1" s="77" t="s">
        <v>54</v>
      </c>
      <c r="D1" s="78"/>
      <c r="E1" s="78"/>
      <c r="F1" s="78"/>
      <c r="G1" s="78"/>
      <c r="H1" s="78"/>
      <c r="I1" s="78"/>
      <c r="J1" s="78"/>
      <c r="K1" s="78"/>
      <c r="L1" s="78"/>
      <c r="M1" s="78"/>
      <c r="N1" s="79"/>
      <c r="O1" s="75" t="s">
        <v>55</v>
      </c>
      <c r="P1" s="76"/>
      <c r="T1" s="21"/>
      <c r="U1" s="21"/>
      <c r="V1" s="21"/>
      <c r="W1" s="21"/>
      <c r="X1" s="21"/>
      <c r="Y1" s="21"/>
      <c r="Z1" s="21"/>
      <c r="AA1" s="21"/>
      <c r="AB1" s="21"/>
      <c r="AC1" s="21"/>
      <c r="AD1" s="21"/>
      <c r="AE1" s="21"/>
      <c r="AF1" s="21"/>
      <c r="AG1" s="21"/>
      <c r="AH1" s="21"/>
      <c r="AI1" s="21"/>
      <c r="AJ1" s="21"/>
    </row>
    <row r="2" spans="2:36" ht="30.75" customHeight="1" x14ac:dyDescent="0.25">
      <c r="B2" s="73"/>
      <c r="C2" s="80" t="s">
        <v>17</v>
      </c>
      <c r="D2" s="81"/>
      <c r="E2" s="81"/>
      <c r="F2" s="81"/>
      <c r="G2" s="81"/>
      <c r="H2" s="81"/>
      <c r="I2" s="81"/>
      <c r="J2" s="81"/>
      <c r="K2" s="81"/>
      <c r="L2" s="81"/>
      <c r="M2" s="81"/>
      <c r="N2" s="82"/>
      <c r="O2" s="86" t="s">
        <v>18</v>
      </c>
      <c r="P2" s="87"/>
    </row>
    <row r="3" spans="2:36" ht="38.25" customHeight="1" thickBot="1" x14ac:dyDescent="0.3">
      <c r="B3" s="74"/>
      <c r="C3" s="83"/>
      <c r="D3" s="84"/>
      <c r="E3" s="84"/>
      <c r="F3" s="84"/>
      <c r="G3" s="84"/>
      <c r="H3" s="84"/>
      <c r="I3" s="84"/>
      <c r="J3" s="84"/>
      <c r="K3" s="84"/>
      <c r="L3" s="84"/>
      <c r="M3" s="84"/>
      <c r="N3" s="85"/>
      <c r="O3" s="22" t="s">
        <v>56</v>
      </c>
      <c r="P3" s="23"/>
    </row>
    <row r="4" spans="2:36" ht="56.25" customHeight="1" thickBot="1" x14ac:dyDescent="0.3">
      <c r="B4" s="89" t="s">
        <v>79</v>
      </c>
      <c r="C4" s="90"/>
      <c r="D4" s="90"/>
      <c r="E4" s="90"/>
      <c r="F4" s="90"/>
      <c r="G4" s="90"/>
      <c r="H4" s="90"/>
      <c r="I4" s="90"/>
      <c r="J4" s="90"/>
      <c r="K4" s="90"/>
      <c r="L4" s="90"/>
      <c r="M4" s="90"/>
      <c r="N4" s="90"/>
      <c r="O4" s="90"/>
      <c r="P4" s="91"/>
    </row>
    <row r="5" spans="2:36" ht="27" customHeight="1" x14ac:dyDescent="0.25">
      <c r="B5" s="5" t="s">
        <v>0</v>
      </c>
      <c r="C5" s="6" t="s">
        <v>5</v>
      </c>
      <c r="D5" s="92" t="s">
        <v>16</v>
      </c>
      <c r="E5" s="93"/>
      <c r="F5" s="93"/>
      <c r="G5" s="93"/>
      <c r="H5" s="92" t="s">
        <v>15</v>
      </c>
      <c r="I5" s="93"/>
      <c r="J5" s="93"/>
      <c r="K5" s="93"/>
      <c r="L5" s="6" t="s">
        <v>80</v>
      </c>
      <c r="M5" s="7" t="s">
        <v>13</v>
      </c>
      <c r="N5" s="6" t="s">
        <v>14</v>
      </c>
      <c r="O5" s="6" t="s">
        <v>6</v>
      </c>
      <c r="P5" s="8" t="s">
        <v>7</v>
      </c>
    </row>
    <row r="6" spans="2:36" ht="45" x14ac:dyDescent="0.25">
      <c r="B6" s="44" t="s">
        <v>51</v>
      </c>
      <c r="C6" s="45">
        <v>0.3</v>
      </c>
      <c r="D6" s="46" t="s">
        <v>9</v>
      </c>
      <c r="E6" s="46" t="s">
        <v>10</v>
      </c>
      <c r="F6" s="46" t="s">
        <v>11</v>
      </c>
      <c r="G6" s="46" t="s">
        <v>12</v>
      </c>
      <c r="H6" s="46" t="s">
        <v>9</v>
      </c>
      <c r="I6" s="46" t="s">
        <v>10</v>
      </c>
      <c r="J6" s="46" t="s">
        <v>11</v>
      </c>
      <c r="K6" s="46" t="s">
        <v>12</v>
      </c>
      <c r="L6" s="47"/>
      <c r="M6" s="47"/>
      <c r="N6" s="48"/>
      <c r="O6" s="47"/>
      <c r="P6" s="49"/>
    </row>
    <row r="7" spans="2:36" ht="30" customHeight="1" x14ac:dyDescent="0.25">
      <c r="B7" s="64" t="s">
        <v>81</v>
      </c>
      <c r="C7" s="96"/>
      <c r="D7" s="97"/>
      <c r="E7" s="97"/>
      <c r="F7" s="97"/>
      <c r="G7" s="97"/>
      <c r="H7" s="97"/>
      <c r="I7" s="97"/>
      <c r="J7" s="97"/>
      <c r="K7" s="97"/>
      <c r="L7" s="98"/>
      <c r="M7" s="47"/>
      <c r="N7" s="48"/>
      <c r="O7" s="47"/>
      <c r="P7" s="65"/>
    </row>
    <row r="8" spans="2:36" ht="133.5" customHeight="1" x14ac:dyDescent="0.25">
      <c r="B8" s="43" t="s">
        <v>60</v>
      </c>
      <c r="C8" s="45">
        <v>0.2</v>
      </c>
      <c r="D8" s="16"/>
      <c r="E8" s="16"/>
      <c r="F8" s="56">
        <v>0.1</v>
      </c>
      <c r="G8" s="56">
        <v>0.1</v>
      </c>
      <c r="H8" s="16"/>
      <c r="I8" s="16"/>
      <c r="J8" s="51">
        <v>0.2</v>
      </c>
      <c r="L8" s="59">
        <f>SUM(J8:J8)</f>
        <v>0.2</v>
      </c>
      <c r="M8" s="95"/>
      <c r="N8" s="61" t="s">
        <v>62</v>
      </c>
      <c r="O8" s="62"/>
      <c r="P8" s="17"/>
    </row>
    <row r="9" spans="2:36" ht="84" customHeight="1" x14ac:dyDescent="0.25">
      <c r="B9" s="55" t="s">
        <v>61</v>
      </c>
      <c r="C9" s="45">
        <v>0.1</v>
      </c>
      <c r="D9" s="16"/>
      <c r="E9" s="16"/>
      <c r="F9" s="56">
        <v>0.15</v>
      </c>
      <c r="G9" s="63"/>
      <c r="H9" s="16"/>
      <c r="I9" s="51">
        <v>0.05</v>
      </c>
      <c r="J9" s="51">
        <v>0.05</v>
      </c>
      <c r="K9" s="51">
        <v>0.05</v>
      </c>
      <c r="L9" s="59">
        <f>I9+J9+K9</f>
        <v>0.15000000000000002</v>
      </c>
      <c r="M9" s="95"/>
      <c r="N9" s="50" t="s">
        <v>82</v>
      </c>
      <c r="O9" s="62"/>
      <c r="P9" s="9"/>
    </row>
    <row r="10" spans="2:36" ht="84" customHeight="1" x14ac:dyDescent="0.25">
      <c r="B10" s="43" t="s">
        <v>65</v>
      </c>
      <c r="C10" s="45">
        <v>0.1</v>
      </c>
      <c r="D10" s="16"/>
      <c r="E10" s="16"/>
      <c r="F10" s="56">
        <v>0.1</v>
      </c>
      <c r="G10" s="63"/>
      <c r="H10" s="63"/>
      <c r="I10" s="51">
        <v>0.1</v>
      </c>
      <c r="J10" s="16"/>
      <c r="K10" s="16"/>
      <c r="L10" s="59">
        <v>0.1</v>
      </c>
      <c r="M10" s="94">
        <v>0.15</v>
      </c>
      <c r="N10" s="12"/>
      <c r="O10" s="58"/>
      <c r="P10" s="13"/>
    </row>
    <row r="11" spans="2:36" ht="84" customHeight="1" x14ac:dyDescent="0.25">
      <c r="B11" s="43" t="s">
        <v>64</v>
      </c>
      <c r="C11" s="15">
        <v>0.1</v>
      </c>
      <c r="D11" s="16"/>
      <c r="E11" s="16"/>
      <c r="F11" s="56">
        <v>0.05</v>
      </c>
      <c r="G11" s="16"/>
      <c r="H11" s="16"/>
      <c r="I11" s="51">
        <v>0.05</v>
      </c>
      <c r="J11" s="16"/>
      <c r="K11" s="16"/>
      <c r="L11" s="59">
        <f>SUM(E11:F11)</f>
        <v>0.05</v>
      </c>
      <c r="M11" s="95"/>
      <c r="N11" s="12" t="s">
        <v>66</v>
      </c>
      <c r="O11" s="58" t="s">
        <v>63</v>
      </c>
      <c r="P11" s="19"/>
    </row>
    <row r="12" spans="2:36" ht="66" customHeight="1" x14ac:dyDescent="0.25">
      <c r="B12" s="14" t="s">
        <v>1</v>
      </c>
      <c r="C12" s="15">
        <v>0.1</v>
      </c>
      <c r="D12" s="16" t="s">
        <v>9</v>
      </c>
      <c r="E12" s="16" t="s">
        <v>10</v>
      </c>
      <c r="F12" s="16" t="s">
        <v>11</v>
      </c>
      <c r="G12" s="16" t="s">
        <v>12</v>
      </c>
      <c r="H12" s="16" t="s">
        <v>9</v>
      </c>
      <c r="I12" s="16" t="s">
        <v>10</v>
      </c>
      <c r="J12" s="16" t="s">
        <v>11</v>
      </c>
      <c r="K12" s="16" t="s">
        <v>12</v>
      </c>
      <c r="L12" s="59"/>
      <c r="M12" s="17" t="s">
        <v>77</v>
      </c>
      <c r="N12" s="12"/>
      <c r="O12" s="18"/>
      <c r="P12" s="19"/>
    </row>
    <row r="13" spans="2:36" ht="142.5" customHeight="1" x14ac:dyDescent="0.25">
      <c r="B13" s="9" t="s">
        <v>57</v>
      </c>
      <c r="C13" s="15">
        <v>0.1</v>
      </c>
      <c r="D13" s="68">
        <v>0.05</v>
      </c>
      <c r="E13" s="68">
        <v>0.05</v>
      </c>
      <c r="F13" s="68">
        <v>0.05</v>
      </c>
      <c r="G13" s="68">
        <v>0.05</v>
      </c>
      <c r="H13" s="69">
        <v>0.05</v>
      </c>
      <c r="I13" s="69">
        <v>0.05</v>
      </c>
      <c r="J13" s="69">
        <v>0.05</v>
      </c>
      <c r="K13" s="69">
        <v>0.05</v>
      </c>
      <c r="L13" s="59">
        <f>SUM(H13:K13)</f>
        <v>0.2</v>
      </c>
      <c r="M13" s="10">
        <v>0.2</v>
      </c>
      <c r="N13" s="12" t="s">
        <v>78</v>
      </c>
      <c r="O13" s="12" t="s">
        <v>76</v>
      </c>
      <c r="P13" s="13"/>
    </row>
    <row r="14" spans="2:36" ht="56.25" customHeight="1" x14ac:dyDescent="0.25">
      <c r="B14" s="14" t="s">
        <v>2</v>
      </c>
      <c r="C14" s="10">
        <v>0.6</v>
      </c>
      <c r="D14" s="16" t="s">
        <v>9</v>
      </c>
      <c r="E14" s="16" t="s">
        <v>10</v>
      </c>
      <c r="F14" s="16" t="s">
        <v>11</v>
      </c>
      <c r="G14" s="16" t="s">
        <v>12</v>
      </c>
      <c r="H14" s="16" t="s">
        <v>9</v>
      </c>
      <c r="I14" s="16" t="s">
        <v>10</v>
      </c>
      <c r="J14" s="16" t="s">
        <v>11</v>
      </c>
      <c r="K14" s="16" t="s">
        <v>12</v>
      </c>
      <c r="L14" s="60"/>
      <c r="M14" s="70"/>
      <c r="N14" s="12"/>
      <c r="O14" s="18"/>
      <c r="P14" s="19"/>
    </row>
    <row r="15" spans="2:36" ht="69" customHeight="1" x14ac:dyDescent="0.25">
      <c r="B15" s="9" t="s">
        <v>67</v>
      </c>
      <c r="C15" s="10">
        <v>0.2</v>
      </c>
      <c r="D15" s="16"/>
      <c r="E15" s="68">
        <v>0.05</v>
      </c>
      <c r="F15" s="68">
        <v>0.05</v>
      </c>
      <c r="G15" s="68">
        <v>0.05</v>
      </c>
      <c r="H15" s="16"/>
      <c r="I15" s="69">
        <v>0.05</v>
      </c>
      <c r="J15" s="69">
        <v>0.05</v>
      </c>
      <c r="K15" s="69">
        <v>0.05</v>
      </c>
      <c r="L15" s="59">
        <f>SUM(H15:K15)</f>
        <v>0.15000000000000002</v>
      </c>
      <c r="M15" s="45">
        <f>AVERAGE(L15:L15)</f>
        <v>0.15000000000000002</v>
      </c>
      <c r="N15" s="12" t="s">
        <v>75</v>
      </c>
      <c r="O15" s="66" t="s">
        <v>74</v>
      </c>
      <c r="P15" s="19"/>
    </row>
    <row r="16" spans="2:36" ht="45" x14ac:dyDescent="0.25">
      <c r="B16" s="14" t="s">
        <v>3</v>
      </c>
      <c r="C16" s="10">
        <v>0.8</v>
      </c>
      <c r="D16" s="16" t="s">
        <v>9</v>
      </c>
      <c r="E16" s="16" t="s">
        <v>10</v>
      </c>
      <c r="F16" s="16" t="s">
        <v>11</v>
      </c>
      <c r="G16" s="16" t="s">
        <v>12</v>
      </c>
      <c r="H16" s="16" t="s">
        <v>9</v>
      </c>
      <c r="I16" s="16" t="s">
        <v>10</v>
      </c>
      <c r="J16" s="16" t="s">
        <v>11</v>
      </c>
      <c r="K16" s="16" t="s">
        <v>12</v>
      </c>
      <c r="L16" s="60"/>
      <c r="M16" s="17"/>
      <c r="N16" s="12"/>
      <c r="O16" s="18"/>
      <c r="P16" s="19"/>
    </row>
    <row r="17" spans="1:16" ht="99.75" customHeight="1" x14ac:dyDescent="0.25">
      <c r="B17" s="9" t="s">
        <v>58</v>
      </c>
      <c r="C17" s="10">
        <v>0.8</v>
      </c>
      <c r="D17" s="16"/>
      <c r="E17" s="68">
        <v>0.05</v>
      </c>
      <c r="F17" s="68">
        <v>0.05</v>
      </c>
      <c r="G17" s="68">
        <v>0.05</v>
      </c>
      <c r="H17" s="16"/>
      <c r="I17" s="69">
        <v>0.05</v>
      </c>
      <c r="J17" s="69">
        <v>0.05</v>
      </c>
      <c r="K17" s="69">
        <v>0.05</v>
      </c>
      <c r="L17" s="59">
        <f>SUM(H17:K17)</f>
        <v>0.15000000000000002</v>
      </c>
      <c r="M17" s="54">
        <f>AVERAGE(L17:L17)</f>
        <v>0.15000000000000002</v>
      </c>
      <c r="N17" s="12" t="s">
        <v>72</v>
      </c>
      <c r="O17" s="58" t="s">
        <v>73</v>
      </c>
      <c r="P17" s="13"/>
    </row>
    <row r="18" spans="1:16" ht="45" x14ac:dyDescent="0.25">
      <c r="B18" s="14" t="s">
        <v>4</v>
      </c>
      <c r="C18" s="10">
        <v>0.5</v>
      </c>
      <c r="D18" s="16" t="s">
        <v>9</v>
      </c>
      <c r="E18" s="16" t="s">
        <v>10</v>
      </c>
      <c r="F18" s="16" t="s">
        <v>11</v>
      </c>
      <c r="G18" s="16" t="s">
        <v>12</v>
      </c>
      <c r="H18" s="16" t="s">
        <v>9</v>
      </c>
      <c r="I18" s="16" t="s">
        <v>10</v>
      </c>
      <c r="J18" s="16" t="s">
        <v>11</v>
      </c>
      <c r="K18" s="16" t="s">
        <v>12</v>
      </c>
      <c r="L18" s="60"/>
      <c r="M18" s="20"/>
      <c r="N18" s="12"/>
      <c r="O18" s="18"/>
      <c r="P18" s="19"/>
    </row>
    <row r="19" spans="1:16" ht="75" customHeight="1" x14ac:dyDescent="0.25">
      <c r="B19" s="9" t="s">
        <v>68</v>
      </c>
      <c r="C19" s="10">
        <v>0.2</v>
      </c>
      <c r="D19" s="16"/>
      <c r="E19" s="16"/>
      <c r="F19" s="68">
        <v>0.05</v>
      </c>
      <c r="G19" s="16"/>
      <c r="H19" s="16"/>
      <c r="I19" s="16"/>
      <c r="J19" s="69">
        <v>0.05</v>
      </c>
      <c r="K19" s="16"/>
      <c r="L19" s="59">
        <f>SUM(H19:K19)</f>
        <v>0.05</v>
      </c>
      <c r="M19" s="67">
        <f>AVERAGE(L19:L19)</f>
        <v>0.05</v>
      </c>
      <c r="N19" s="12" t="s">
        <v>70</v>
      </c>
      <c r="O19" s="66" t="s">
        <v>71</v>
      </c>
      <c r="P19" s="12" t="s">
        <v>59</v>
      </c>
    </row>
    <row r="20" spans="1:16" ht="31.5" customHeight="1" x14ac:dyDescent="0.25">
      <c r="A20" s="71" t="s">
        <v>69</v>
      </c>
      <c r="B20" s="57" t="s">
        <v>8</v>
      </c>
      <c r="C20" s="57"/>
      <c r="D20" s="57"/>
      <c r="E20" s="57"/>
      <c r="F20" s="57"/>
      <c r="G20" s="57"/>
      <c r="H20" s="57"/>
      <c r="I20" s="57"/>
      <c r="J20" s="57"/>
      <c r="K20" s="57"/>
      <c r="L20" s="57"/>
      <c r="M20" s="11" t="e">
        <f>(#REF!+M10+M13+M15+M17+M19)</f>
        <v>#REF!</v>
      </c>
      <c r="N20" s="17"/>
      <c r="O20" s="17"/>
      <c r="P20" s="17"/>
    </row>
    <row r="21" spans="1:16" ht="28.5" customHeight="1" x14ac:dyDescent="0.25"/>
    <row r="22" spans="1:16" x14ac:dyDescent="0.25">
      <c r="M22" s="88"/>
    </row>
    <row r="23" spans="1:16" x14ac:dyDescent="0.25">
      <c r="M23" s="88"/>
    </row>
  </sheetData>
  <mergeCells count="12">
    <mergeCell ref="M22:M23"/>
    <mergeCell ref="B4:P4"/>
    <mergeCell ref="D5:G5"/>
    <mergeCell ref="H5:K5"/>
    <mergeCell ref="M8:M9"/>
    <mergeCell ref="C7:L7"/>
    <mergeCell ref="M10:M11"/>
    <mergeCell ref="B1:B3"/>
    <mergeCell ref="O1:P1"/>
    <mergeCell ref="C1:N1"/>
    <mergeCell ref="C2:N3"/>
    <mergeCell ref="O2:P2"/>
  </mergeCells>
  <hyperlinks>
    <hyperlink ref="O11" r:id="rId1" xr:uid="{FB6B1470-8F44-40F7-9545-4BAB0B3D8F9D}"/>
    <hyperlink ref="O17" r:id="rId2" xr:uid="{02114F3F-5554-485F-B042-8EFD610589B9}"/>
    <hyperlink ref="O19" r:id="rId3" xr:uid="{6C37C62A-F8CC-4A92-B561-FBBC6615901B}"/>
    <hyperlink ref="O15" r:id="rId4" xr:uid="{344ECDF1-80D5-49DD-8455-F597164283EA}"/>
  </hyperlinks>
  <pageMargins left="0.7" right="0.7" top="0.75" bottom="0.75" header="0.3" footer="0.3"/>
  <pageSetup paperSize="9" scale="54" orientation="landscape"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3DAB6-3CC3-4AC5-9CD9-6A07E08C888B}">
  <dimension ref="B1:I25"/>
  <sheetViews>
    <sheetView topLeftCell="A18" workbookViewId="0">
      <selection activeCell="B23" sqref="B23"/>
    </sheetView>
  </sheetViews>
  <sheetFormatPr baseColWidth="10" defaultRowHeight="15" x14ac:dyDescent="0.25"/>
  <cols>
    <col min="2" max="2" width="25.28515625" customWidth="1"/>
    <col min="3" max="3" width="25.5703125" customWidth="1"/>
    <col min="8" max="8" width="20.7109375" customWidth="1"/>
    <col min="9" max="9" width="28.85546875" customWidth="1"/>
  </cols>
  <sheetData>
    <row r="1" spans="2:9" ht="15.75" thickBot="1" x14ac:dyDescent="0.3">
      <c r="B1" s="105" t="s">
        <v>19</v>
      </c>
      <c r="C1" s="106"/>
      <c r="D1" s="106"/>
      <c r="E1" s="106"/>
      <c r="F1" s="106"/>
      <c r="G1" s="106"/>
      <c r="H1" s="106"/>
      <c r="I1" s="107"/>
    </row>
    <row r="2" spans="2:9" ht="15.75" thickBot="1" x14ac:dyDescent="0.3">
      <c r="B2" s="108"/>
      <c r="C2" s="109"/>
      <c r="D2" s="114" t="s">
        <v>22</v>
      </c>
      <c r="E2" s="115"/>
      <c r="F2" s="115"/>
      <c r="G2" s="116"/>
      <c r="H2" s="24"/>
      <c r="I2" s="24"/>
    </row>
    <row r="3" spans="2:9" x14ac:dyDescent="0.25">
      <c r="B3" s="110" t="s">
        <v>20</v>
      </c>
      <c r="C3" s="111"/>
      <c r="D3" s="117" t="s">
        <v>25</v>
      </c>
      <c r="E3" s="27" t="s">
        <v>26</v>
      </c>
      <c r="F3" s="119" t="s">
        <v>28</v>
      </c>
      <c r="G3" s="120"/>
      <c r="H3" s="24" t="s">
        <v>23</v>
      </c>
      <c r="I3" s="24" t="s">
        <v>24</v>
      </c>
    </row>
    <row r="4" spans="2:9" ht="15.75" thickBot="1" x14ac:dyDescent="0.3">
      <c r="B4" s="110" t="s">
        <v>21</v>
      </c>
      <c r="C4" s="111"/>
      <c r="D4" s="118"/>
      <c r="E4" s="28" t="s">
        <v>27</v>
      </c>
      <c r="F4" s="121" t="s">
        <v>27</v>
      </c>
      <c r="G4" s="122"/>
      <c r="H4" s="25"/>
      <c r="I4" s="25"/>
    </row>
    <row r="5" spans="2:9" ht="15.75" thickBot="1" x14ac:dyDescent="0.3">
      <c r="B5" s="112"/>
      <c r="C5" s="113"/>
      <c r="D5" s="29">
        <v>2021</v>
      </c>
      <c r="E5" s="29">
        <v>2022</v>
      </c>
      <c r="F5" s="29">
        <v>2023</v>
      </c>
      <c r="G5" s="29">
        <v>2024</v>
      </c>
      <c r="H5" s="26"/>
      <c r="I5" s="26"/>
    </row>
    <row r="6" spans="2:9" ht="15.75" thickBot="1" x14ac:dyDescent="0.3">
      <c r="B6" s="123" t="s">
        <v>29</v>
      </c>
      <c r="C6" s="30" t="s">
        <v>30</v>
      </c>
      <c r="D6" s="31"/>
      <c r="E6" s="31"/>
      <c r="F6" s="32"/>
      <c r="G6" s="33"/>
      <c r="H6" s="30" t="s">
        <v>52</v>
      </c>
      <c r="I6" s="34"/>
    </row>
    <row r="7" spans="2:9" ht="15.75" thickBot="1" x14ac:dyDescent="0.3">
      <c r="B7" s="124"/>
      <c r="C7" s="35" t="s">
        <v>31</v>
      </c>
      <c r="D7" s="31"/>
      <c r="E7" s="31"/>
      <c r="F7" s="36"/>
      <c r="G7" s="37"/>
      <c r="H7" s="38" t="s">
        <v>53</v>
      </c>
      <c r="I7" s="26"/>
    </row>
    <row r="8" spans="2:9" ht="15.75" thickBot="1" x14ac:dyDescent="0.3">
      <c r="B8" s="124"/>
      <c r="C8" s="30" t="s">
        <v>33</v>
      </c>
      <c r="D8" s="39"/>
      <c r="E8" s="39"/>
      <c r="F8" s="33"/>
      <c r="G8" s="33"/>
      <c r="H8" s="30" t="s">
        <v>32</v>
      </c>
      <c r="I8" s="34"/>
    </row>
    <row r="9" spans="2:9" ht="15.75" thickBot="1" x14ac:dyDescent="0.3">
      <c r="B9" s="124"/>
      <c r="C9" s="38" t="s">
        <v>34</v>
      </c>
      <c r="D9" s="38"/>
      <c r="E9" s="39"/>
      <c r="F9" s="39"/>
      <c r="G9" s="39"/>
      <c r="H9" s="38" t="s">
        <v>35</v>
      </c>
      <c r="I9" s="26"/>
    </row>
    <row r="10" spans="2:9" ht="15.75" thickBot="1" x14ac:dyDescent="0.3">
      <c r="B10" s="124"/>
      <c r="C10" s="30" t="s">
        <v>36</v>
      </c>
      <c r="D10" s="33"/>
      <c r="E10" s="39"/>
      <c r="F10" s="39"/>
      <c r="G10" s="39"/>
      <c r="H10" s="30" t="s">
        <v>35</v>
      </c>
      <c r="I10" s="34"/>
    </row>
    <row r="11" spans="2:9" ht="15.75" thickBot="1" x14ac:dyDescent="0.3">
      <c r="B11" s="124"/>
      <c r="C11" s="38" t="s">
        <v>37</v>
      </c>
      <c r="D11" s="39"/>
      <c r="E11" s="39"/>
      <c r="F11" s="39"/>
      <c r="G11" s="39"/>
      <c r="H11" s="38" t="s">
        <v>35</v>
      </c>
      <c r="I11" s="26"/>
    </row>
    <row r="12" spans="2:9" ht="15.75" thickBot="1" x14ac:dyDescent="0.3">
      <c r="B12" s="124"/>
      <c r="C12" s="30" t="s">
        <v>38</v>
      </c>
      <c r="D12" s="39"/>
      <c r="E12" s="40"/>
      <c r="F12" s="33"/>
      <c r="G12" s="33"/>
      <c r="H12" s="30" t="s">
        <v>35</v>
      </c>
      <c r="I12" s="34"/>
    </row>
    <row r="13" spans="2:9" x14ac:dyDescent="0.25">
      <c r="B13" s="124"/>
      <c r="C13" s="131" t="s">
        <v>39</v>
      </c>
      <c r="D13" s="99"/>
      <c r="E13" s="101"/>
      <c r="F13" s="103"/>
      <c r="G13" s="103"/>
      <c r="H13" s="41" t="s">
        <v>40</v>
      </c>
      <c r="I13" s="133"/>
    </row>
    <row r="14" spans="2:9" ht="15.75" thickBot="1" x14ac:dyDescent="0.3">
      <c r="B14" s="124"/>
      <c r="C14" s="132"/>
      <c r="D14" s="100"/>
      <c r="E14" s="102"/>
      <c r="F14" s="104"/>
      <c r="G14" s="104"/>
      <c r="H14" s="38">
        <v>2021</v>
      </c>
      <c r="I14" s="134"/>
    </row>
    <row r="15" spans="2:9" x14ac:dyDescent="0.25">
      <c r="B15" s="124"/>
      <c r="C15" s="126" t="s">
        <v>41</v>
      </c>
      <c r="D15" s="101"/>
      <c r="E15" s="101"/>
      <c r="F15" s="103"/>
      <c r="G15" s="103"/>
      <c r="H15" s="42" t="s">
        <v>40</v>
      </c>
      <c r="I15" s="126"/>
    </row>
    <row r="16" spans="2:9" ht="15.75" thickBot="1" x14ac:dyDescent="0.3">
      <c r="B16" s="125"/>
      <c r="C16" s="127"/>
      <c r="D16" s="102"/>
      <c r="E16" s="102"/>
      <c r="F16" s="104"/>
      <c r="G16" s="104"/>
      <c r="H16" s="30">
        <v>2021</v>
      </c>
      <c r="I16" s="127"/>
    </row>
    <row r="17" spans="2:9" x14ac:dyDescent="0.25">
      <c r="B17" s="128" t="s">
        <v>42</v>
      </c>
      <c r="C17" s="131" t="s">
        <v>43</v>
      </c>
      <c r="D17" s="101"/>
      <c r="E17" s="101"/>
      <c r="F17" s="103"/>
      <c r="G17" s="103"/>
      <c r="H17" s="41" t="s">
        <v>44</v>
      </c>
      <c r="I17" s="133"/>
    </row>
    <row r="18" spans="2:9" ht="15.75" thickBot="1" x14ac:dyDescent="0.3">
      <c r="B18" s="129"/>
      <c r="C18" s="132"/>
      <c r="D18" s="102"/>
      <c r="E18" s="102"/>
      <c r="F18" s="104"/>
      <c r="G18" s="104"/>
      <c r="H18" s="38">
        <v>2022</v>
      </c>
      <c r="I18" s="134"/>
    </row>
    <row r="19" spans="2:9" ht="29.25" customHeight="1" x14ac:dyDescent="0.25">
      <c r="B19" s="129"/>
      <c r="C19" s="126" t="s">
        <v>45</v>
      </c>
      <c r="D19" s="135"/>
      <c r="E19" s="101"/>
      <c r="F19" s="103"/>
      <c r="G19" s="103"/>
      <c r="H19" s="42" t="s">
        <v>44</v>
      </c>
      <c r="I19" s="126"/>
    </row>
    <row r="20" spans="2:9" ht="15.75" thickBot="1" x14ac:dyDescent="0.3">
      <c r="B20" s="129"/>
      <c r="C20" s="127"/>
      <c r="D20" s="136"/>
      <c r="E20" s="102"/>
      <c r="F20" s="104"/>
      <c r="G20" s="104"/>
      <c r="H20" s="30">
        <v>2022</v>
      </c>
      <c r="I20" s="127"/>
    </row>
    <row r="21" spans="2:9" ht="85.5" customHeight="1" x14ac:dyDescent="0.25">
      <c r="B21" s="129"/>
      <c r="C21" s="131" t="s">
        <v>46</v>
      </c>
      <c r="D21" s="101"/>
      <c r="E21" s="101"/>
      <c r="F21" s="103"/>
      <c r="G21" s="103"/>
      <c r="H21" s="41" t="s">
        <v>44</v>
      </c>
      <c r="I21" s="133"/>
    </row>
    <row r="22" spans="2:9" ht="15.75" thickBot="1" x14ac:dyDescent="0.3">
      <c r="B22" s="130"/>
      <c r="C22" s="132"/>
      <c r="D22" s="102"/>
      <c r="E22" s="102"/>
      <c r="F22" s="104"/>
      <c r="G22" s="104"/>
      <c r="H22" s="38">
        <v>2022</v>
      </c>
      <c r="I22" s="134"/>
    </row>
    <row r="23" spans="2:9" ht="122.25" customHeight="1" thickBot="1" x14ac:dyDescent="0.3">
      <c r="B23" s="52" t="s">
        <v>47</v>
      </c>
      <c r="C23" s="30" t="s">
        <v>48</v>
      </c>
      <c r="D23" s="39"/>
      <c r="E23" s="39"/>
      <c r="F23" s="53"/>
      <c r="G23" s="53"/>
      <c r="H23" s="30" t="s">
        <v>52</v>
      </c>
      <c r="I23" s="30"/>
    </row>
    <row r="24" spans="2:9" ht="15.75" customHeight="1" x14ac:dyDescent="0.25">
      <c r="B24" s="137" t="s">
        <v>49</v>
      </c>
      <c r="C24" s="131" t="s">
        <v>50</v>
      </c>
      <c r="D24" s="101"/>
      <c r="E24" s="101"/>
      <c r="F24" s="103"/>
      <c r="G24" s="103"/>
      <c r="H24" s="41" t="s">
        <v>44</v>
      </c>
      <c r="I24" s="133"/>
    </row>
    <row r="25" spans="2:9" ht="40.5" customHeight="1" thickBot="1" x14ac:dyDescent="0.3">
      <c r="B25" s="138"/>
      <c r="C25" s="132"/>
      <c r="D25" s="102"/>
      <c r="E25" s="102"/>
      <c r="F25" s="104"/>
      <c r="G25" s="104"/>
      <c r="H25" s="38">
        <v>2022</v>
      </c>
      <c r="I25" s="134"/>
    </row>
  </sheetData>
  <mergeCells count="48">
    <mergeCell ref="I24:I25"/>
    <mergeCell ref="B24:B25"/>
    <mergeCell ref="C24:C25"/>
    <mergeCell ref="D24:D25"/>
    <mergeCell ref="E24:E25"/>
    <mergeCell ref="F24:F25"/>
    <mergeCell ref="G24:G25"/>
    <mergeCell ref="I13:I14"/>
    <mergeCell ref="C13:C14"/>
    <mergeCell ref="I21:I22"/>
    <mergeCell ref="C19:C20"/>
    <mergeCell ref="D19:D20"/>
    <mergeCell ref="E19:E20"/>
    <mergeCell ref="F19:F20"/>
    <mergeCell ref="G19:G20"/>
    <mergeCell ref="I19:I20"/>
    <mergeCell ref="C21:C22"/>
    <mergeCell ref="D21:D22"/>
    <mergeCell ref="E21:E22"/>
    <mergeCell ref="F21:F22"/>
    <mergeCell ref="G21:G22"/>
    <mergeCell ref="I17:I18"/>
    <mergeCell ref="D15:D16"/>
    <mergeCell ref="E15:E16"/>
    <mergeCell ref="F15:F16"/>
    <mergeCell ref="G15:G16"/>
    <mergeCell ref="B17:B22"/>
    <mergeCell ref="C17:C18"/>
    <mergeCell ref="D17:D18"/>
    <mergeCell ref="E17:E18"/>
    <mergeCell ref="F17:F18"/>
    <mergeCell ref="G17:G18"/>
    <mergeCell ref="D13:D14"/>
    <mergeCell ref="E13:E14"/>
    <mergeCell ref="F13:F14"/>
    <mergeCell ref="G13:G14"/>
    <mergeCell ref="B1:I1"/>
    <mergeCell ref="B2:C2"/>
    <mergeCell ref="B3:C3"/>
    <mergeCell ref="B4:C4"/>
    <mergeCell ref="B5:C5"/>
    <mergeCell ref="D2:G2"/>
    <mergeCell ref="D3:D4"/>
    <mergeCell ref="F3:G3"/>
    <mergeCell ref="F4:G4"/>
    <mergeCell ref="B6:B16"/>
    <mergeCell ref="I15:I16"/>
    <mergeCell ref="C15:C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PGD</vt:lpstr>
      <vt:lpstr>CRONOGRAMA</vt:lpstr>
      <vt:lpstr>' PGD'!Área_de_impresión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DIOSILE</dc:creator>
  <cp:lastModifiedBy>Luisa Liliana Cartagena Martinez</cp:lastModifiedBy>
  <dcterms:created xsi:type="dcterms:W3CDTF">2019-08-14T23:59:28Z</dcterms:created>
  <dcterms:modified xsi:type="dcterms:W3CDTF">2024-12-21T18:28:38Z</dcterms:modified>
</cp:coreProperties>
</file>